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24226"/>
  <workbookProtection workbookAlgorithmName="SHA-512" workbookHashValue="FtyeLGKrYGBCoacsooEK3zP61/RcajVYWBsIY+IVVornNMAf8N6R0lt9xDd/7WPSHSAA5T0GguBixC+IVlDQsA==" workbookSaltValue="dixrMKgsVVDORhKCsJNOTw==" workbookSpinCount="100000" lockStructure="1"/>
  <bookViews>
    <workbookView xWindow="0" yWindow="0" windowWidth="23040" windowHeight="8616" firstSheet="1" activeTab="1"/>
  </bookViews>
  <sheets>
    <sheet name="Tabelle" sheetId="5" state="hidden" r:id="rId1"/>
    <sheet name="Istruzioni" sheetId="14" r:id="rId2"/>
    <sheet name="a) Struttura" sheetId="1" r:id="rId3"/>
    <sheet name="b) Processo 1" sheetId="2" r:id="rId4"/>
    <sheet name="c) Processo 2" sheetId="11" r:id="rId5"/>
    <sheet name="d) Processo 3" sheetId="12" r:id="rId6"/>
    <sheet name="e) Ponderazione e scelta" sheetId="4" r:id="rId7"/>
    <sheet name="f) Misure" sheetId="10" r:id="rId8"/>
    <sheet name="g) Stampa" sheetId="15" r:id="rId9"/>
  </sheets>
  <definedNames>
    <definedName name="A_PERSONALE_E_CONTRATTI_DI_LAVORO_Personale_tecnico_amministrativo">Tabelle!$S$2:$S$11</definedName>
    <definedName name="AMMINISTRAZIONE_TRASPARENTE">Tabelle!$H$2:$H$8</definedName>
    <definedName name="Aree">Tabelle!$R$1:$R$8</definedName>
    <definedName name="B_PERSONALE_E_CONTRATTI_DI_LAVORO_Personale_docente_e_ricercatore__docenti_a_contratto">Tabelle!$T$2:$T$15</definedName>
    <definedName name="C_GESTIONE_DEL_PATRIMONIO_FINANZIARIA_E_BILANCIO">Tabelle!$U$2:$U$13</definedName>
    <definedName name="categoriemisure">Tabelle!$A$1:$A$9</definedName>
    <definedName name="Centro">Tabelle!$N$2:$N$28</definedName>
    <definedName name="CODICE_ETICO_E_CODICE_DI_COMPORTAMENTO">Tabelle!$C$2:$C$3</definedName>
    <definedName name="D_APPROVVIGIONAMENTI_E_APPALTI">Tabelle!$V$2:$V$6</definedName>
    <definedName name="Dipartimento">Tabelle!$M$2:$M$21</definedName>
    <definedName name="Direzione">Tabelle!$L$2:$L$13</definedName>
    <definedName name="E_DIDATTICA_E_SERVIZI_AGLI_STUDENTI">Tabelle!$W$2:$W$31</definedName>
    <definedName name="F_RICERCA_E_INTERNAZIONALIZZAZIONE">Tabelle!$X$2:$X$10</definedName>
    <definedName name="FORMAZIONE">Tabelle!$I$2:$I$4</definedName>
    <definedName name="G_TERZA_MISSIONE_TRASFERIMENTO_TECNOLOGICO">Tabelle!$Y$2:$Y$6</definedName>
    <definedName name="INCONFERIBILITA_INCOMPATIBILITA_E_CONFLITTO_DI_INTERESSE">Tabelle!$D$2:$D$4</definedName>
    <definedName name="PIANIFICAZIONE_STANDARDIZZAZIONE_ADEGUAMENTO_NORMATIVO_E_AUTOVALUTAZIONE_DEI_PROCESSI_RELATIVI_ALLE_AREE_DI_RISCHIO">Tabelle!$J$2:$J$5</definedName>
    <definedName name="PIANO_INTEGRATO_PERFORMANCE_ANTICORRUZIONE_TRASPARENZA">Tabelle!$B$2:$B$3</definedName>
    <definedName name="ROTAZIONE_DEL_PERSONALE_ED_ALTRI_INTERVENTI_IN_MATERIA_DI_ORGANIZZAZIONE_DEGLI_UFFICI">Tabelle!$F$2:$F$5</definedName>
    <definedName name="SEGNALAZIONI_DI_ILLECITO_WHISTLEBLOWER">Tabelle!$E$2:$E$3</definedName>
    <definedName name="Sistema">Tabelle!$O$2:$O$4</definedName>
    <definedName name="SOCIETA_PARTECIPATE_ED_ENTI_DI_DIRITTO_PRIVATO_CONTROLLATI">Tabelle!$G$2:$G$4</definedName>
  </definedNames>
  <calcPr calcId="162913"/>
</workbook>
</file>

<file path=xl/calcChain.xml><?xml version="1.0" encoding="utf-8"?>
<calcChain xmlns="http://schemas.openxmlformats.org/spreadsheetml/2006/main">
  <c r="E372" i="15" l="1"/>
  <c r="C372" i="15"/>
  <c r="B372" i="15"/>
  <c r="E366" i="15"/>
  <c r="C366" i="15"/>
  <c r="B366" i="15"/>
  <c r="E360" i="15"/>
  <c r="C360" i="15"/>
  <c r="B360" i="15"/>
  <c r="E354" i="15"/>
  <c r="C354" i="15"/>
  <c r="B354" i="15"/>
  <c r="E348" i="15"/>
  <c r="C348" i="15"/>
  <c r="B348" i="15"/>
  <c r="E342" i="15"/>
  <c r="C342" i="15"/>
  <c r="B342" i="15"/>
  <c r="B332" i="15"/>
  <c r="G324" i="15"/>
  <c r="G325" i="15"/>
  <c r="G326" i="15"/>
  <c r="G327" i="15"/>
  <c r="G328" i="15"/>
  <c r="G329" i="15"/>
  <c r="C7" i="4"/>
  <c r="C324" i="15" s="1"/>
  <c r="C8" i="4"/>
  <c r="C325" i="15" s="1"/>
  <c r="C9" i="4"/>
  <c r="C326" i="15" s="1"/>
  <c r="C10" i="4"/>
  <c r="C327" i="15" s="1"/>
  <c r="C11" i="4"/>
  <c r="C328" i="15" s="1"/>
  <c r="C12" i="4"/>
  <c r="C329" i="15" s="1"/>
  <c r="B324" i="15"/>
  <c r="B318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C286" i="15"/>
  <c r="B280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C248" i="15"/>
  <c r="C243" i="15"/>
  <c r="C240" i="15"/>
  <c r="C241" i="15"/>
  <c r="C237" i="15"/>
  <c r="C238" i="15"/>
  <c r="C231" i="15"/>
  <c r="C232" i="15"/>
  <c r="C233" i="15"/>
  <c r="C234" i="15"/>
  <c r="C235" i="15"/>
  <c r="D231" i="15"/>
  <c r="D232" i="15"/>
  <c r="D233" i="15"/>
  <c r="D234" i="15"/>
  <c r="D235" i="15"/>
  <c r="C229" i="15"/>
  <c r="C226" i="15"/>
  <c r="C227" i="15"/>
  <c r="B222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C190" i="15"/>
  <c r="B185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C153" i="15"/>
  <c r="C148" i="15"/>
  <c r="C145" i="15"/>
  <c r="C146" i="15"/>
  <c r="C142" i="15"/>
  <c r="C143" i="15"/>
  <c r="C136" i="15"/>
  <c r="C137" i="15"/>
  <c r="C138" i="15"/>
  <c r="C139" i="15"/>
  <c r="C140" i="15"/>
  <c r="D136" i="15"/>
  <c r="D137" i="15"/>
  <c r="D138" i="15"/>
  <c r="D139" i="15"/>
  <c r="D140" i="15"/>
  <c r="C134" i="15"/>
  <c r="C131" i="15"/>
  <c r="C132" i="15"/>
  <c r="B127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C95" i="15"/>
  <c r="B90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C58" i="15"/>
  <c r="C53" i="15"/>
  <c r="C50" i="15"/>
  <c r="C51" i="15"/>
  <c r="C47" i="15"/>
  <c r="C48" i="15"/>
  <c r="C41" i="15"/>
  <c r="C42" i="15"/>
  <c r="C43" i="15"/>
  <c r="C44" i="15"/>
  <c r="C45" i="15"/>
  <c r="D41" i="15"/>
  <c r="D42" i="15"/>
  <c r="D43" i="15"/>
  <c r="D44" i="15"/>
  <c r="D45" i="15"/>
  <c r="C39" i="15"/>
  <c r="C36" i="15"/>
  <c r="C37" i="15"/>
  <c r="B28" i="15"/>
  <c r="B16" i="15"/>
  <c r="C16" i="15"/>
  <c r="D16" i="15"/>
  <c r="E16" i="15"/>
  <c r="F16" i="15"/>
  <c r="G16" i="15"/>
  <c r="B17" i="15"/>
  <c r="C17" i="15"/>
  <c r="D17" i="15"/>
  <c r="E17" i="15"/>
  <c r="F17" i="15"/>
  <c r="G17" i="15"/>
  <c r="B18" i="15"/>
  <c r="C18" i="15"/>
  <c r="D18" i="15"/>
  <c r="E18" i="15"/>
  <c r="F18" i="15"/>
  <c r="G18" i="15"/>
  <c r="B19" i="15"/>
  <c r="C19" i="15"/>
  <c r="D19" i="15"/>
  <c r="E19" i="15"/>
  <c r="F19" i="15"/>
  <c r="G19" i="15"/>
  <c r="B20" i="15"/>
  <c r="C20" i="15"/>
  <c r="D20" i="15"/>
  <c r="E20" i="15"/>
  <c r="F20" i="15"/>
  <c r="G20" i="15"/>
  <c r="B21" i="15"/>
  <c r="C21" i="15"/>
  <c r="D21" i="15"/>
  <c r="E21" i="15"/>
  <c r="F21" i="15"/>
  <c r="G21" i="15"/>
  <c r="B22" i="15"/>
  <c r="C22" i="15"/>
  <c r="D22" i="15"/>
  <c r="E22" i="15"/>
  <c r="F22" i="15"/>
  <c r="G22" i="15"/>
  <c r="B23" i="15"/>
  <c r="C23" i="15"/>
  <c r="D23" i="15"/>
  <c r="E23" i="15"/>
  <c r="F23" i="15"/>
  <c r="G23" i="15"/>
  <c r="B24" i="15"/>
  <c r="C24" i="15"/>
  <c r="D24" i="15"/>
  <c r="E24" i="15"/>
  <c r="F24" i="15"/>
  <c r="G24" i="15"/>
  <c r="B25" i="15"/>
  <c r="C25" i="15"/>
  <c r="D25" i="15"/>
  <c r="E25" i="15"/>
  <c r="F25" i="15"/>
  <c r="G25" i="15"/>
  <c r="C11" i="15"/>
  <c r="D11" i="15"/>
  <c r="E11" i="15"/>
  <c r="F11" i="15"/>
  <c r="G11" i="15"/>
  <c r="C12" i="15"/>
  <c r="D12" i="15"/>
  <c r="E12" i="15"/>
  <c r="F12" i="15"/>
  <c r="G12" i="15"/>
  <c r="C13" i="15"/>
  <c r="D13" i="15"/>
  <c r="E13" i="15"/>
  <c r="F13" i="15"/>
  <c r="G13" i="15"/>
  <c r="C6" i="15"/>
  <c r="C7" i="15"/>
  <c r="C4" i="11"/>
  <c r="D60" i="2"/>
  <c r="G87" i="15" s="1"/>
  <c r="B12" i="4"/>
  <c r="B41" i="10" s="1"/>
  <c r="B370" i="15" s="1"/>
  <c r="B11" i="4"/>
  <c r="B35" i="10" s="1"/>
  <c r="B364" i="15" s="1"/>
  <c r="B9" i="4"/>
  <c r="B326" i="15" s="1"/>
  <c r="B10" i="4"/>
  <c r="B29" i="10" s="1"/>
  <c r="B358" i="15" s="1"/>
  <c r="B7" i="4"/>
  <c r="B8" i="4"/>
  <c r="B325" i="15" s="1"/>
  <c r="G41" i="10" l="1"/>
  <c r="D370" i="15" s="1"/>
  <c r="G35" i="10"/>
  <c r="D364" i="15" s="1"/>
  <c r="G29" i="10"/>
  <c r="D358" i="15" s="1"/>
  <c r="G23" i="10"/>
  <c r="D352" i="15" s="1"/>
  <c r="B23" i="10"/>
  <c r="B352" i="15" s="1"/>
  <c r="B327" i="15"/>
  <c r="B329" i="15"/>
  <c r="B328" i="15"/>
  <c r="E4" i="10"/>
  <c r="I60" i="12" l="1"/>
  <c r="D60" i="12"/>
  <c r="E4" i="12"/>
  <c r="C4" i="12"/>
  <c r="I60" i="11"/>
  <c r="D60" i="11"/>
  <c r="E4" i="11"/>
  <c r="D12" i="4" l="1"/>
  <c r="G315" i="15"/>
  <c r="D11" i="4"/>
  <c r="G277" i="15"/>
  <c r="D10" i="4"/>
  <c r="G219" i="15"/>
  <c r="D9" i="4"/>
  <c r="G182" i="15"/>
  <c r="B17" i="10"/>
  <c r="B346" i="15" s="1"/>
  <c r="C4" i="10"/>
  <c r="F329" i="15" l="1"/>
  <c r="I41" i="10"/>
  <c r="G370" i="15" s="1"/>
  <c r="F328" i="15"/>
  <c r="I35" i="10"/>
  <c r="G364" i="15" s="1"/>
  <c r="I29" i="10"/>
  <c r="G358" i="15" s="1"/>
  <c r="F327" i="15"/>
  <c r="F326" i="15"/>
  <c r="I23" i="10"/>
  <c r="G352" i="15" s="1"/>
  <c r="G17" i="10"/>
  <c r="D346" i="15" s="1"/>
  <c r="G11" i="10"/>
  <c r="D340" i="15" s="1"/>
  <c r="B11" i="10"/>
  <c r="B340" i="15" s="1"/>
  <c r="E4" i="2"/>
  <c r="I60" i="2" l="1"/>
  <c r="G124" i="15" s="1"/>
  <c r="D7" i="4"/>
  <c r="C4" i="2"/>
  <c r="I11" i="10" l="1"/>
  <c r="G340" i="15" s="1"/>
  <c r="F324" i="15"/>
  <c r="D8" i="4"/>
  <c r="I17" i="10" l="1"/>
  <c r="G346" i="15" s="1"/>
  <c r="F325" i="15"/>
</calcChain>
</file>

<file path=xl/sharedStrings.xml><?xml version="1.0" encoding="utf-8"?>
<sst xmlns="http://schemas.openxmlformats.org/spreadsheetml/2006/main" count="924" uniqueCount="315">
  <si>
    <t>VALUTAZIONE E QUANTIFICAZIONE DEL RISCHIO (1)</t>
  </si>
  <si>
    <t xml:space="preserve">Parametri di valutazione </t>
  </si>
  <si>
    <t xml:space="preserve">Affermazioni da valutare ai fini della quantificazione dello specifico rischio </t>
  </si>
  <si>
    <t xml:space="preserve">2)      Dimensione organizzativa e di processo, comunicativa e tecnologica </t>
  </si>
  <si>
    <t>Non sono adottati sistemi di registrazione dei dati e delle informazioni  inerenti le diverse fasi del processo</t>
  </si>
  <si>
    <t>Sono previsti continui contatti con il pubblico, considerando nella categoria sia gli utenti esterni (ad esempio studenti, imprese, enti e associazioni) che interni (altro personale T.A. e docenti, consulenti e collaboratori).</t>
  </si>
  <si>
    <t xml:space="preserve">STRUTTURA- GRUPPO DI LAVORO </t>
  </si>
  <si>
    <t>DATI  STRUTTURA</t>
  </si>
  <si>
    <t>STRUTTURA</t>
  </si>
  <si>
    <t xml:space="preserve">NOME </t>
  </si>
  <si>
    <t xml:space="preserve">COGNOME </t>
  </si>
  <si>
    <t>TELEFONO</t>
  </si>
  <si>
    <t xml:space="preserve">MAIL </t>
  </si>
  <si>
    <t>ALTRI EVENTUALI (DOCENTI, STUDENTI, RAPPRESENTANTI DELLE PARTI INTERESSATE)</t>
  </si>
  <si>
    <t xml:space="preserve">EVENTUALI NOTE SUL GRUPPO DI LAVORO E SUO FUNZIONAMENTO </t>
  </si>
  <si>
    <t>3)      Dimensione economica, numerosità delle operazioni, presenza di sistemi di prenotazione e liste d'attesa</t>
  </si>
  <si>
    <t>Il processo a cui è connesso il rischio è ripetuto molte volte l'anno</t>
  </si>
  <si>
    <t xml:space="preserve">Il valore economico connesso a ciascuna operazione  è elevato </t>
  </si>
  <si>
    <t>Una cattiva gestione del processo determina perdite economiche dirette o indirette per gli interessati</t>
  </si>
  <si>
    <t xml:space="preserve">Le operazioni contabili, finanziarie, legate alla gestione del patrimonio ed in generale delle risorse connesse sono complesse ed articolate </t>
  </si>
  <si>
    <t xml:space="preserve">4)      Rilevanza esterna; “Valore” soggettivo.  Il rischio di condizionamenti è elevato per:  </t>
  </si>
  <si>
    <t>Fini di carriera nella professione o nello studio</t>
  </si>
  <si>
    <t>Motivazioni legate al prestigio o al potere oppure perché al processo è attribuito un elevato valore simbolico</t>
  </si>
  <si>
    <t>Potenziali benefici economici</t>
  </si>
  <si>
    <t>Avvantaggiare un’altra organizzazione, o persone a cui si è legati o da cui si è condizionati</t>
  </si>
  <si>
    <t xml:space="preserve">Avvantaggiare la propria organizzazione rispetto ad altre, in quanto l’esito del processo ha un’elevata rilevanza esterna.  </t>
  </si>
  <si>
    <t>5)      Controlli (di procedimento, dei dati e delle informazioni, controlli collegiali anche operati dagli organi, controllo sociale) e valutazioni</t>
  </si>
  <si>
    <t>Non vengono effettuate verifiche circa il rispetto dei tempi e delle prassi procedimentali o monitoraggi intermedi o finali sugli stati d'avanzamento del processo</t>
  </si>
  <si>
    <t>Non vengono effettuate verifiche incrociate fra dati e documenti prodotti</t>
  </si>
  <si>
    <t>Non vengono effettuati controlli sul fatto che le parti interessate siano a conoscenza degli esiti del processo</t>
  </si>
  <si>
    <t>Nessuno si assume la responsabilità dei risultati raggiunti e nessuno esprime valutazioni</t>
  </si>
  <si>
    <t>Direzione</t>
  </si>
  <si>
    <t>Dipartimento</t>
  </si>
  <si>
    <t>Centro</t>
  </si>
  <si>
    <t>Sistema</t>
  </si>
  <si>
    <t>NOTE</t>
  </si>
  <si>
    <t>PROCESSO 1</t>
  </si>
  <si>
    <t>RISCHIO INDIVIDUATO</t>
  </si>
  <si>
    <t>PROGRAMMAZIONE MISURE DI PREVENZIONE ANNO 2019</t>
  </si>
  <si>
    <t>NELLA GESTIONE DEL PROCESSO INTERVENGONO:</t>
  </si>
  <si>
    <t>DOCENTI</t>
  </si>
  <si>
    <t>PERSONALE AMMINISTRATIVO</t>
  </si>
  <si>
    <t>PERSONALE TECNICO</t>
  </si>
  <si>
    <t xml:space="preserve">STUDENTI </t>
  </si>
  <si>
    <t>ALTRI</t>
  </si>
  <si>
    <t>SI</t>
  </si>
  <si>
    <t>NO</t>
  </si>
  <si>
    <t>VALORE DEL RISCHIO</t>
  </si>
  <si>
    <t>RUOLO</t>
  </si>
  <si>
    <t xml:space="preserve">· Gestione del rapporto di lavoro del personale tecnico-amministrativo   A.6 · Servizi a domanda individuale (esp. buoni pasto, parcheggio, borse di studio, accesso al telelavoro o ad altre politiche di welfare); </t>
  </si>
  <si>
    <t>DESCRIZIONE DEL PROCESSO</t>
  </si>
  <si>
    <t xml:space="preserve">· Concorsi per il personale docente e ricercatore a tempo determinato ed altre forme di reclutamento per attività di didattica e ricerca    B.3  Processo di Formazione delle commissioni giudicatrici e conflitti di interesse dei componenti </t>
  </si>
  <si>
    <t>Liquidazione/pagamento di lavori, servizi e forniture anche tramite carta di credito o fondo economale   C.9 · Verifica sulle modalità di utilizzo delle carte di credito e del fondo economale</t>
  </si>
  <si>
    <t>Programmazione,  progettazione e affidamento di lavori servizi e forniture, scelta del contraente  D.1 · Analisi e definizione dei fabbisogni di lavori servizi e forniture</t>
  </si>
  <si>
    <t xml:space="preserve">Programmazione,  progettazione e affidamento di lavori servizi e forniture, scelta del contraente  D.2 · Progettazione della gara </t>
  </si>
  <si>
    <t xml:space="preserve">Programmazione,  progettazione e affidamento di lavori servizi e forniture, scelta del contraente  D.3 · Affidamento e scelta del contraente </t>
  </si>
  <si>
    <t>Esecuzione, direzione e collaudo lavori o attestazione di conformità, per lavori servizi o forniture   D.4 · Esecuzione del contratto e varianti in corso d’opera</t>
  </si>
  <si>
    <t xml:space="preserve">Esecuzione, direzione e collaudo lavori o attestazione di conformità, per lavori servizi o forniture   D.5 · Collaudo, verifica di conformità, rendicontazione del contratto </t>
  </si>
  <si>
    <t xml:space="preserve">· Premi e provvidenze in denaro a carattere individuale e collettivo   E.23 · Processi connessi all'istituzione e all'attribuzione di premi e provvidenze di diversa natura (premi e borse di studio, anche a finanziamento esterno, ed altri benefici agli studenti e laureati) </t>
  </si>
  <si>
    <t xml:space="preserve">Gestione del rapporto di lavoro del personale tecnico-amministrativo   A.3 · Procedure per l’autorizzazione al conferimento di incarichi esterni; </t>
  </si>
  <si>
    <t>Gestione del rapporto di lavoro del personale tecnico-amministrativo   A.4 · Rilascio nullaosta per trasferimenti e mobilità;</t>
  </si>
  <si>
    <t xml:space="preserve">Gestione del rapporto di lavoro del personale tecnico-amministrativo   A.7 · Processo di valutazione del personale </t>
  </si>
  <si>
    <t xml:space="preserve">Gestione del rapporto di lavoro del personale tecnico-amministrativo   A.8 · Assegnazione dei compensi accessori ed altri emolumenti </t>
  </si>
  <si>
    <t>Gestione del rapporto di lavoro del personale tecnico-amministrativo   A.9 · Rimborsi a favore del personale dell’Ateneo, dei collaboratori esterni</t>
  </si>
  <si>
    <t xml:space="preserve">Gestione del rapporto di lavoro del personale tecnico-amministrativo   A.10 · Procedimenti disciplinari ed irrogazione delle sanzioni </t>
  </si>
  <si>
    <t>Concorsi e prove selettive per i dirigenti e il personale tecnico-amministrativo a tempo determinato e indeterminato   A.1 · Acquisizione e progressione del personale</t>
  </si>
  <si>
    <t>Procedure selettive per collaboratori esterni, consulenti, incarichi di insegnamento (Co.co.co., professionisti, collaboratori occasionali)  A.2 · Acquisizione e progressione del personale</t>
  </si>
  <si>
    <t xml:space="preserve">Gestione del rapporto di lavoro del personale tecnico-amministrativo   A.5 · Concessioni di permessi e congedi, gestione malattie e visite fiscali, gestione database presenze; </t>
  </si>
  <si>
    <t>Concorsi per il personale docente e ricercatore a tempo determinato ed altre forme di reclutamento per attività di didattica e ricerca    B.1 · Processo di programmazione del fabbisogno di personale docente sia a livello di Ateneo che a livello di Dipartimento</t>
  </si>
  <si>
    <t>Concorsi per il personale docente e ricercatore a tempo determinato ed altre forme di reclutamento per attività di didattica e ricerca    B.2 · Valutazioni comparative dei candidati abilitati ai fini della chiamata su posti di professore disponibili presso l’ateneo ed altri casi di procedure con valutazione comparativa</t>
  </si>
  <si>
    <t xml:space="preserve">Concorsi per il personale docente e ricercatore a tempo determinato ed altre forme di reclutamento per attività di didattica e ricerca    B.4 · Processo di formazione dei criteri e delle procedure di valutazione </t>
  </si>
  <si>
    <t>Gestione del rapporto di lavoro del personale docente e ricercatore e dei docenti a contratto  B.5 · Procedure per il conferimento di incarichi esterni</t>
  </si>
  <si>
    <t xml:space="preserve">Gestione del rapporto di lavoro del personale docente e ricercatore e dei docenti a contratto  B.6 · Verifiche sul cumulo degli incarichi e sulla loro compatibilità con il profilo d’impiego del professore o ricercatore universitario e sui casi di possibile conflitto d’interessi </t>
  </si>
  <si>
    <t xml:space="preserve">Gestione del rapporto di lavoro del personale docente e ricercatore e dei docenti a contratto  B.7 · Concessioni di congedi, gestione malattie e visite fiscali, presenza; </t>
  </si>
  <si>
    <t xml:space="preserve">Gestione del rapporto di lavoro del personale docente e ricercatore e dei docenti a contratto  B.8 · Servizi a domanda individuale (benefit, servizi di welfare, logistica); </t>
  </si>
  <si>
    <t xml:space="preserve">Gestione del rapporto di lavoro del personale docente e ricercatore e dei docenti a contratto  B.9 · Espletamento attività istituzionale e partecipazione agli organi </t>
  </si>
  <si>
    <t xml:space="preserve">Gestione del rapporto di lavoro del personale docente e ricercatore e dei docenti a contratto  B.10 · Gestione incarichi didattici ulteriori rispetto ai compiti didattici istituzionali </t>
  </si>
  <si>
    <t xml:space="preserve">Gestione del rapporto di lavoro del personale docente e ricercatore e dei docenti a contratto  B.11 · Affidamento diretto attività formative; </t>
  </si>
  <si>
    <t xml:space="preserve">Gestione del rapporto di lavoro del personale docente e ricercatore e dei docenti a contratto  B.13 · Pagamento emolumenti e rimborsi a favore del personale docente interno od ai docenti ed esperti di settore intervenuti per attività seminariale, convegnistica etc. </t>
  </si>
  <si>
    <t xml:space="preserve">Gestione del rapporto di lavoro del personale docente e ricercatore e dei docenti a contratto  B.12 · Rilascio nullaosta per trasferimenti e mobilità; </t>
  </si>
  <si>
    <t>Gestione del rapporto di lavoro del personale docente e ricercatore e dei docenti a contratto  B.14 · Procedimenti disciplinari ed irrogazione delle sanzioni</t>
  </si>
  <si>
    <t xml:space="preserve">Gestione e inventario beni mobili   C.1 · Gestione dei processi connessi alla concessione in locazione, in uso o in comodato d’uso di beni mobili dell’università, con particolare riguardo alle attrezzature con valenza tecnologica e sperimentale </t>
  </si>
  <si>
    <t xml:space="preserve">Gestione e inventario beni mobili   C.2 · Processi di carico e scarico inventariale di beni mobili </t>
  </si>
  <si>
    <t>Gestione e inventario beni mobili   C.3 · Gestione delle forme di riciclo/riutilizzo di beni mobili e attrezzature a valenza tecnologica</t>
  </si>
  <si>
    <t xml:space="preserve">Gestione e inventario beni mobili   C.4 · Gestione e valutazione delle scorte e dei rifiuti </t>
  </si>
  <si>
    <t xml:space="preserve">Sviluppo e gestione dell’infrastruttura tecnologica di Ateneo   C.5 · Rapporti con i gestori di servizi </t>
  </si>
  <si>
    <t>Sviluppo e gestione dell’infrastruttura tecnologica di Ateneo   C.6 · Servizi e infrastrutture tecnologiche</t>
  </si>
  <si>
    <t xml:space="preserve">Gestione beni immobili  C.7 · Gestione delle procedure di locazione, concessione, di vendita o acquisto di beni immobili </t>
  </si>
  <si>
    <t>Gestione beni immobili  C.8 · Gestione e coordinamento degli interventi di manutenzione, riqualificazione e adeguamento, restauro del patrimonio immobiliare e degli spazi verdi</t>
  </si>
  <si>
    <t>Gestione delle entrate, delle spese e del patrimonio  C.10 · Processi di registrazione e contabilizzazione delle entrate e delle spese e loro relativa imputazione a specifiche voci di bilancio</t>
  </si>
  <si>
    <t xml:space="preserve">Gestione delle entrate, delle spese e del patrimonio  C.11 · Calendarizzazione delle attività di pagamento dei fornitori </t>
  </si>
  <si>
    <t>Rapporti con l’istituto cassiere  C.12 · Verifiche sulla regolarità dei flussi finanziari in entrata ed in uscita e sulla gestione degli investimenti e dei mutui</t>
  </si>
  <si>
    <t xml:space="preserve">Progettazione dei percorsi formativi, programmazione delle attività didattiche, attribuzione dei compiti didattici   E.1 · Definizione dei requisiti di accesso ai corsi, degli obblighi di frequenza, dell’articolazione e della sequenza delle attività formative, dei requisiti per il conseguimento del titolo </t>
  </si>
  <si>
    <t>Progettazione dei percorsi formativi, programmazione delle attività didattiche, attribuzione dei compiti didattici   E.2 · Definizione della programmazione didattica, verifica della sostenibilità del carico didattico e del pieno e razionale impiego delle risorse interne</t>
  </si>
  <si>
    <t>Erogazione e qualità della didattica   E.3 · Definizione, pubblicazione e verifica dei programmi d'esame, calendario degli esami di profitto e modalità di svolgimento delle prove di verifica</t>
  </si>
  <si>
    <t>Erogazione e qualità della didattica   E.4 · Registrazione delle firme di frequenza e del superamento delle propedeuticità</t>
  </si>
  <si>
    <t xml:space="preserve">Erogazione e qualità della didattica   E.5 · Assegnazioni delle relazioni e delle correlazioni per il conseguimento del titolo </t>
  </si>
  <si>
    <t xml:space="preserve">Erogazione e qualità della didattica   E.6 · Atti connessi alla composizione, alla costituzione ed ai lavori delle commissioni di esame e di conseguimento del titolo;  </t>
  </si>
  <si>
    <t xml:space="preserve">Erogazione e qualità della didattica   E.7 · Presenza del docente titolare alle lezioni ed al ricevimento studenti, alle attività di tutorato </t>
  </si>
  <si>
    <t>Erogazione e qualità della didattica   E.8 · Verifica del calendario degli impegni istituzionali dei docenti</t>
  </si>
  <si>
    <t xml:space="preserve">Erogazione e qualità della didattica   E.9 · Servizi di supporto ai processi di accreditamento dei corsi di studio, dei corsi di dottorato, dei percorsi di qualificazione, dei master;  servizi di supporto ai processi di certificazione della qualità rispetto ad altre tipologie corsuali </t>
  </si>
  <si>
    <t xml:space="preserve">Selezioni e bandi   E.10 · Processi connessi all'accesso ai corsi a numero programmato, al dottorato, ai master, alle scuole di specializzazione ad altri percorsi di formazione, alta formazione o esperienze formative per cui sia prevista specifica selezione delle candidature </t>
  </si>
  <si>
    <t xml:space="preserve">Selezioni e bandi   E.11 · Accesso agli esami di abilitazione professionale </t>
  </si>
  <si>
    <t>Selezioni e bandi   E.12 · Gestione dei bandi e delle candidature per la mobilità studentesca in entrata ed in uscita per periodi di studio all'estero</t>
  </si>
  <si>
    <t>Part time ed altre opportunità di lavoro o esperienze di alternanza studio/lavoro per iscritti ai percorsi di studio, laureati e dottorandi e specializzandi.  E.13 · Gestione dei tirocini curriculari ed extracurriculari, anche all’estero</t>
  </si>
  <si>
    <t>Part time ed altre opportunità di lavoro o esperienze di alternanza studio/lavoro per iscritti ai percorsi di studio, laureati e dottorandi e specializzandi.  E.14 · Gestione delle cotutele nell’ambito del dottorato di ricerca</t>
  </si>
  <si>
    <t>Part time ed altre opportunità di lavoro o esperienze di alternanza studio/lavoro per iscritti ai percorsi di studio, laureati e dottorandi e specializzandi.  E.15 · Gestione delle selezioni per le attività del part time studentesco e di altre forme di collaborazione e supporto, compreso il processo di identificazione e rinnovo dei cultori della materia.</t>
  </si>
  <si>
    <t>Part time ed altre opportunità di lavoro o esperienze di alternanza studio/lavoro per iscritti ai percorsi di studio, laureati e dottorandi e specializzandi.  E.16 · Gestione dei processi di incontro domanda offerta di lavoro e di colloqui di selezione, in partenariato con le imprese, nell’ambito dei career day</t>
  </si>
  <si>
    <t xml:space="preserve">Fatti di carriera e riconoscimento crediti, autocertificazioni e controlli   E.17 · Processi di riconoscimento crediti maturati in altri percorsi formativi ed altre tipologie di riconoscimento;  gestione degli scorrimenti, passaggi e trasferimenti fra corsi di studio anche da altro ateneo anche ai corsi di studio  con programmazione degli accessi </t>
  </si>
  <si>
    <t xml:space="preserve">Fatti di carriera e riconoscimento crediti, autocertificazioni e controlli   E.18 · Gestione scorrimenti, passaggi e trasferimenti ai corsi di studio a numero programmato, ai corsi di alta formazione e di alta qualificazione, ai corsi di specializzazione ed al dottorato di ricerca, ad altre opportunità formative per cui sia previsto un numero limitato di posti </t>
  </si>
  <si>
    <t xml:space="preserve">Fatti di carriera e riconoscimento crediti, autocertificazioni e controlli   E.19 · Controlli sulle autocertificazioni e scambio di dati fra amministrazioni </t>
  </si>
  <si>
    <t>Registrazioni, banche dati, rilascio di certificazioni   E.20 · Gestione  e registrazione degli atti di carriera: iscrizione, sospensione, riattivazione, trasferimento, rinuncia, decadenza laureabilità, valutazione in sede di esame e di conseguimento del titolo di studio</t>
  </si>
  <si>
    <t>Registrazioni, banche dati, rilascio di certificazioni   E.21 · Gestione e registrazione dei versamenti e delle tasse, di esoneri dal pagamento, conseguimento di borse di studio ed altre provvidenze;  rilascio di certificati e diplomi</t>
  </si>
  <si>
    <t>Registrazioni, banche dati, rilascio di certificazioni   E.22 · Gestione delle banche dati locali, nazionali e internazionali, connesse alla gestione delle carriere, della mobilità studentesca, del riconoscimento dei titoli e dei fatti di carriera, per il rilascio dei titoli doppi e congiunti, per il monitoraggio dei programmi di mobilità internazionale di docenti studenti e neo laureati.</t>
  </si>
  <si>
    <t>Premi e provvidenze in denaro a carattere individuale e collettivo   E.24 · Procedure per il riconoscimento e l'attribuzione di fondi alle associazioni studentesche</t>
  </si>
  <si>
    <t xml:space="preserve">Servizi di supporto e informativi  E.25 · Gestione dei servizi di prima informazione e di consulenza e supporto specialistico agli studenti, anche stranieri e per i docenti e ricercatori nell’ambito dei programmi di mobilità internazionale. </t>
  </si>
  <si>
    <t xml:space="preserve">Mobilita' internazionale e stranieri   E.26 · Gestione delle procedure per il rilascio ed il rinnovo dei permessi di soggiorno per motivi di studio; </t>
  </si>
  <si>
    <t>Mobilita' internazionale e stranieri   E.27 · Rapporti con le ambasciate italiane all'estero, gestione dei contingenti degli studenti non UE</t>
  </si>
  <si>
    <t xml:space="preserve">Gestione fondi e finanziamenti   E.28 · Programmazione della spesa e gestione fondi per la didattica e per le attività di supporto alla stessa e processi connessi all'attribuzione degli incarichi didattici e supporto didattico </t>
  </si>
  <si>
    <t>Gestione fondi e finanziamenti   E.29 · Attività di supporto per la gestione e rendicontazione:
-di progetti di mobilità 
-di percorsi formativi su finanziamento pubblico o privato,
-attività riconosciuta o di qualifica (esp. Ifts),
-progetti comunitari ed internazionali di cooperazione, formazione e mobilità</t>
  </si>
  <si>
    <t xml:space="preserve">Partenariati e convenzioni   E.30 · Promozione e gestione di accordi di partenariato e/o convenzioni con le scuole, altri istituti universitari anche a livello internazionale, per la gestione di progetti di mobilità o per la gestione di finanziamenti di provenienza pubblica o privata finalizzati all’erogazione di specifici percorsi di formazione e/o avviamento al lavoro </t>
  </si>
  <si>
    <t xml:space="preserve">Programmazione dello sviluppo delle attività di ricerca e accesso ai finanziamenti   F.1 · Programmazione dello sviluppo dell’attività di ricerca della struttura </t>
  </si>
  <si>
    <t xml:space="preserve">Programmazione dello sviluppo delle attività di ricerca e accesso ai finanziamenti   F.2 · Predisposizione e gestione di procedure selettive interne finalizzate al finanziamento delle attività di ricerca di ateneo e allo sviluppo dell’attività convegnistica </t>
  </si>
  <si>
    <t xml:space="preserve">Programmazione dello sviluppo delle attività di ricerca e accesso ai finanziamenti   F.3 · Supporto alla presentazione progetti di ricerca e pari opportunità di accesso ai fondi per la ricerca e le sperimentazioni, nazionali e internazionali </t>
  </si>
  <si>
    <t xml:space="preserve">Gestione e coordinamento delle attività di ricerca, delle strutture e delle attrezzature, dei proventi derivanti dalle sperimentazioni    F.4 · Definizione e formalizzazione dei ruoli, dei compiti e delle responsabilità nell’ambito dei gruppi di ricerca </t>
  </si>
  <si>
    <t>Gestione e coordinamento delle attività di ricerca, delle strutture e delle attrezzature, dei proventi derivanti dalle sperimentazioni    F.5 · Gestione della proprietà intellettuale e dei brevetti</t>
  </si>
  <si>
    <t xml:space="preserve">Gestione e coordinamento delle attività di ricerca, delle strutture e delle attrezzature, dei proventi derivanti dalle sperimentazioni    F.6 · Coordinamento delle risorse economiche, tecniche, strumentali e logistiche </t>
  </si>
  <si>
    <t>Gestione e coordinamento delle attività di ricerca, delle strutture e delle attrezzature, dei proventi derivanti dalle sperimentazioni    F.7 · Svolgimento delle attività di ricerca e loro rendicontazione</t>
  </si>
  <si>
    <t xml:space="preserve">Gestione e coordinamento delle attività di ricerca, delle strutture e delle attrezzature, dei proventi derivanti dalle sperimentazioni    F.8 · Attività conto terzi e proventi derivanti dalle sperimentazioni o da sponsorizzazioni </t>
  </si>
  <si>
    <t>Valutazione della ricerca  F.9 ·  Registrazione e implementazione delle basi dati dei progetti e delle pubblicazioni, anche ai fini del conseguimento delle abilitazioni scientifiche ed in funzione dei processi di valutazione delle attività di ricerca</t>
  </si>
  <si>
    <t>Valorizzazione della ricerca  G.1 · Valorizzazione e Disseminazione dei risultati attraverso la promozione di partenariati e lo sviluppo di iniziative di networking</t>
  </si>
  <si>
    <t>Valorizzazione della ricerca  G.2 · Gestione Imprese spin-off; start up, enti controllati e partecipati dall’Ateneo</t>
  </si>
  <si>
    <t xml:space="preserve">Produzione e gestione di beni pubblici di natura culturale, educativa, sociale  G.3 · Produzione e gestione di beni culturali e ambientali </t>
  </si>
  <si>
    <t xml:space="preserve">Produzione e gestione di beni pubblici di natura culturale, educativa, sociale  G.4 · Erogazione di servizi culturali e soddisfacimento dei bisogni culturali ed educativi del territorio </t>
  </si>
  <si>
    <t xml:space="preserve">Tutela della salute e attività assistenziali in convenzione   G.5 · Coordinamento dei servizi per la didattica, la ricerca e la tutela della salute in coordinamento con l’Azienda ospedaliero universitaria pisana. </t>
  </si>
  <si>
    <t>A_PERSONALE_E_CONTRATTI_DI_LAVORO_Personale_tecnico_amministrativo</t>
  </si>
  <si>
    <t>B_PERSONALE_E_CONTRATTI_DI_LAVORO_Personale_docente_e_ricercatore__docenti_a_contratto</t>
  </si>
  <si>
    <t>C_GESTIONE_DEL_PATRIMONIO_FINANZIARIA_E_BILANCIO</t>
  </si>
  <si>
    <t>D_APPROVVIGIONAMENTI_E_APPALTI</t>
  </si>
  <si>
    <t>E_DIDATTICA_E_SERVIZI_AGLI_STUDENTI</t>
  </si>
  <si>
    <t>F_RICERCA_E_INTERNAZIONALIZZAZIONE</t>
  </si>
  <si>
    <t>G_TERZA_MISSIONE_TRASFERIMENTO_TECNOLOGICO</t>
  </si>
  <si>
    <t>PROCESSO 2</t>
  </si>
  <si>
    <t>PROCESSO 3</t>
  </si>
  <si>
    <t>Dipartimento di Biologia</t>
  </si>
  <si>
    <t>Dipartimento di Chimica e Chimica Industriale</t>
  </si>
  <si>
    <t>Dipartimento di Civilta' e Forme del Sapere</t>
  </si>
  <si>
    <t>Dipartimento di Economia e Management</t>
  </si>
  <si>
    <t>Dipartimento di Farmacia</t>
  </si>
  <si>
    <t>Dipartimento di Filologia, Letteratura e Linguistica</t>
  </si>
  <si>
    <t>Dipartimento di Fisica</t>
  </si>
  <si>
    <t>Dipartimento di Giurisprudenza</t>
  </si>
  <si>
    <t>Dipartimento di Informatica</t>
  </si>
  <si>
    <t>Dipartimento di Ingegneria Civile e Industriale</t>
  </si>
  <si>
    <t>Dipartimento di Ingegneria dell'Energia, dei Sistemi, del Territorio e delle Costruzioni</t>
  </si>
  <si>
    <t>Dipartimento di Ingegneria dell'Informazione</t>
  </si>
  <si>
    <t>Dipartimento di Matematica</t>
  </si>
  <si>
    <t>Dipartimento di Medicina Clinica e Sperimentale</t>
  </si>
  <si>
    <t>Dipartimento di Patologia Chirurgica, Medica, Molecolare e dell'Area Critica</t>
  </si>
  <si>
    <t>Dipartimento di Ricerca Traslazionale e delle Nuove Tecnologie in Medicina e Chirurgia</t>
  </si>
  <si>
    <t>Dipartimento di Scienze Agrarie, Alimentari e Agro-ambientali</t>
  </si>
  <si>
    <t>Dipartimento di Scienze Politiche</t>
  </si>
  <si>
    <t>Dipartimento di Scienze Veterinarie</t>
  </si>
  <si>
    <t>Dipartimento di Scienze della Terra</t>
  </si>
  <si>
    <t>STRUTTURA**</t>
  </si>
  <si>
    <t>DENOMINAZIONE**</t>
  </si>
  <si>
    <r>
      <t>RIFERIMENTI DELLA STRUTTURA E COMPOSIZIONE DEL GRUPPO DI LAVORO</t>
    </r>
    <r>
      <rPr>
        <b/>
        <i/>
        <sz val="14"/>
        <color theme="0"/>
        <rFont val="Arial"/>
        <family val="2"/>
      </rPr>
      <t xml:space="preserve">  (NB: E' obbligatoria la compilazione dei campi con asterisco)</t>
    </r>
  </si>
  <si>
    <t>NOME**</t>
  </si>
  <si>
    <t>COGNOME**</t>
  </si>
  <si>
    <t>RESPONSABILE DELLA STRUTTURA (DIRIGENTE; DIRETTORE; PRESIDENTE)**</t>
  </si>
  <si>
    <t>PERSONALE EP DI RIFERIMENTO**</t>
  </si>
  <si>
    <t>REFERENTE**</t>
  </si>
  <si>
    <t>AREA DI RISCHIO**</t>
  </si>
  <si>
    <t>DESCRIZIONE PROCESSO**</t>
  </si>
  <si>
    <t>OBIETTIVO DEL PROCESSO:**</t>
  </si>
  <si>
    <t>DESCRIZIONE DEL RISCHIO**</t>
  </si>
  <si>
    <t>AREA DI RISCHIO E PROCESSO A MONTE</t>
  </si>
  <si>
    <t>AREA DI RISCHIO E PROCESSO A VALLE</t>
  </si>
  <si>
    <t>DESCRIZIONE E VALUTAZIONE DEL RISCHIO</t>
  </si>
  <si>
    <t xml:space="preserve">Gli organi d'informazione hanno riportato notizie circa eventi corruttivi o di cattiva amministrazione riconducibili al processo e/o al  rischio in esame (considerare i fatti di cronaca, indipendentemente dal coinvolgimento diretto o indiretto della struttura) </t>
  </si>
  <si>
    <t>1)      Valutazioni circa eventuali danni di immagine per l'Ateneo, evidenze tramite organi d’informazione e contenzioso, frequenza dei controlli di organismi terzi</t>
  </si>
  <si>
    <t xml:space="preserve">Nella struttura sono presenti resistenze circa il fatto di intraprendere percorsi di analisi e/o riduzione del rischio, nonostante sia possibile indentificare diversi profili di danno nel caso si verifichino casi di corruzione o di cattiva amministrazione. </t>
  </si>
  <si>
    <t>Sono state fatte richieste di accesso, documentale o generalizzato, per chiarimenti rispetto a quanto svolto dalla struttura e/o dall'Amministrazione con riguardo al processo analizzato</t>
  </si>
  <si>
    <t>In passato la struttura è stata coinvolta, direttamente o indirettamente, in un contenzioso connesso alla gestione del processo posto in analisi</t>
  </si>
  <si>
    <t>Sono state state attivate azioni di vigilanza e controllo da parte di soggetti esterni istituzionalmente individuati (esp. Corte dei conti, Anac, guardia di finanza etc.) per verifiche sul processo gestito dalla struttura,  anche in collaborazione con altre strutture.</t>
  </si>
  <si>
    <t>Le prassi adottate sono improntate ad elevata discrezionalità</t>
  </si>
  <si>
    <t>Non tutte le fasi del processo sono attivamente tenute sotto controllo</t>
  </si>
  <si>
    <t>Esistono criticità rispetto al fatto di  condividere le informazioni sul processo e rispetto ai livelli di pubblicità ed accessibilità delle stesse, anche a causa di ridotti tempi di pubblicazione e/o mancato tempestivo aggiornamento</t>
  </si>
  <si>
    <t>Il valore economico connesso a ciascuna operazione  è elevato</t>
  </si>
  <si>
    <t>Il processo è connesso ad una domanda elevata e/o continua nel tempo</t>
  </si>
  <si>
    <t>Non vengono proposti e/o attuati piani per la risoluzione delle criticità</t>
  </si>
  <si>
    <t>PRINCIPALI MOTIVAZIONI DELLE VALUTAZIONI ESPRESSE**</t>
  </si>
  <si>
    <t>SI/NO**</t>
  </si>
  <si>
    <t xml:space="preserve">PONDERAZIONE DEI RISCHI ED INDIVIDUAZIONE DEGLI AMBITI DI INTERVENTO </t>
  </si>
  <si>
    <t>Selezionare i processi e relativi rischi da sottoporre a trattamento (SI/NO)</t>
  </si>
  <si>
    <t>PROPOSTO PER IL TRATTAMENTO</t>
  </si>
  <si>
    <t>PROPOSTA DI PROGRAMMAZIONE DI MISURE ANTICORRUZIONE (ai fini dell’aggiornamento PTPCT 2020-2022)</t>
  </si>
  <si>
    <t>VALUTAZIONE DEL RISCHIO 1</t>
  </si>
  <si>
    <t>AREA DI RISCHIO E PROCESSO A MONTE**</t>
  </si>
  <si>
    <t>AREA DI RISCHIO E PROCESSO A VALLE**</t>
  </si>
  <si>
    <t>NOTE**</t>
  </si>
  <si>
    <t>VALUTAZIONE DEL RISCHIO</t>
  </si>
  <si>
    <t>A Autovalutazione dell’esposizione al rischio dei processi gestiti dalle singole strutture</t>
  </si>
  <si>
    <t xml:space="preserve">B Coordinamento dei sistemi di monitoraggio ai fini della valutazione dei livelli di attuazione del PTPCT in relazione alle misure di trasparenza e anticorruzione </t>
  </si>
  <si>
    <t>A1 Unificazione e revisione del codice etico e del codice di comportamento</t>
  </si>
  <si>
    <t>A2 Azioni di sensibilizzazione sui contenuti dei Codici Etico e di Comportamento</t>
  </si>
  <si>
    <r>
      <t>A1 Revisione del regolamento sulle chiamate dei professori di prima e seconda fascia</t>
    </r>
    <r>
      <rPr>
        <sz val="10"/>
        <color theme="1"/>
        <rFont val="Arial"/>
        <family val="2"/>
      </rPr>
      <t xml:space="preserve"> </t>
    </r>
  </si>
  <si>
    <t xml:space="preserve">A2 Revisione regolamento spin off </t>
  </si>
  <si>
    <t>A3 Azioni di informazione e sensibilizzazione nei confronti del personale docente o amministrativo potenzialmente interessato dalle misure</t>
  </si>
  <si>
    <t xml:space="preserve">A1 Azioni di accompagnamento e sensibilizzazione alla Misura. </t>
  </si>
  <si>
    <t>A2 Monitoraggio e verifica sull’attuazione della misura e sulla sua efficacia in relazione all’emergere di situazioni di illecito effettivamente perseguito.</t>
  </si>
  <si>
    <t>A Confronto e valutazione sulle ricadute dei processi di riorganizzazione e rotazione fra uffici.</t>
  </si>
  <si>
    <t xml:space="preserve">B1 Mappatura dei processi </t>
  </si>
  <si>
    <t>B2 Verifica del modello organizzativo, anche ai fini della prevenzione dei rischi corruttivi</t>
  </si>
  <si>
    <t>B3 Supporto all’identificazione dei processi da coinvolgere nell’azione di riorganizzazione</t>
  </si>
  <si>
    <t>A2 Razionalizzazione del sistema di classificazione delle società in controllo pubblico e a partecipazione pubblica, in base al dettato normativo ed alle indicazioni emergenti dalle Linee Guida ANAC deliberate nel 2017</t>
  </si>
  <si>
    <t>A1 Valutazione delle partecipazioni detenute e prosecuzione del processo di razionalizzazione delle stesse.</t>
  </si>
  <si>
    <t>A3 Azioni di supporto, anche sulla base di specifici accordi, all’adozione di misure di prevenzione della corruzione e per la promozione della trasparenza, con particolare riguardo agli enti controllati e partecipati dall’ateneo.</t>
  </si>
  <si>
    <t>A1 Azioni di accompagnamento ad una prima strutturazione di  una carta dei servizi di struttura</t>
  </si>
  <si>
    <t>A2 Promozione di iniziative coordinate di comunicazione (esp. Festival; notte dei ricercatori, fiere scientifiche etc.) finalizzate al miglioramento dei livelli di partecipazione, anche attraverso il ricorso a nuove tecnologie di comunicazione, social media</t>
  </si>
  <si>
    <t xml:space="preserve">B Identificazione di un gruppo di procedimenti, sensibili rispetto al tema della prevenzione del rischio corruttivo o particolarmente rilevanti ai fini del perseguimento delle missioni istituzionali, rispetto a cui definire e monitorare il rispetto dei tempi procedimentali  </t>
  </si>
  <si>
    <t>C Consolidamento della rete dei referenti di struttura per la trasparenza ed istituzione della figura del referente anticorruzione.</t>
  </si>
  <si>
    <t xml:space="preserve">D1 Monitoraggio delle richieste di accesso, in particolare documentale, e valutazione delle eventuali criticità al fine della loro risoluzione. </t>
  </si>
  <si>
    <t>D2 Azioni finalizzate alla messa in trasparenza e relativa pubblicazione di criteri e modalità di valutazione; erogazione di informazioni e predisposizione di materiali informativi circa le modalità di svolgimento di processi e procedimenti relativi al perseguimento delle missioni istituzionali</t>
  </si>
  <si>
    <t>D3 Interventi per rendere più accessibili e fruibili le informazioni la cui pubblicazione è obbligatoria nella sezione web del sito di Ateneo “Amministrazione Trasparente”.</t>
  </si>
  <si>
    <t>A Erogazione, e frequenza, di azioni formative in tema di prevenzione della corruzione e trasparenza</t>
  </si>
  <si>
    <t>B1 Divulgazione e condivisione di riflessioni, esperienze, buone pratiche riguardanti le tematiche della prevenzione della corruzione e la promozione della trasparenza</t>
  </si>
  <si>
    <t>B2 Prima strutturazione di un sistema interno di audit finalizzato a supportare l’acquisizione delle metodologie di analisi e autovalutazione e di programmazione e trattamento del rischio corruttivo, in un’ottica di miglioramento della performance.</t>
  </si>
  <si>
    <t>A Programmazione, a livello di struttura, delle attività di trattamento dei rischi di malamministrazione o corruzione individuati nell’ambito delle attività di autoanalisi</t>
  </si>
  <si>
    <t>B1 Definizione di procedure per la gestione di processi a rischio corruttivo o di malamministrazione</t>
  </si>
  <si>
    <t>B2 Informatizzazione dei processi</t>
  </si>
  <si>
    <t>B3 Prima strutturazione di un sistema di controllo interno e delle relative azioni di monitoraggio</t>
  </si>
  <si>
    <t>FORMAZIONE</t>
  </si>
  <si>
    <t>CODICE_ETICO_E_CODICE_DI_COMPORTAMENTO</t>
  </si>
  <si>
    <t>INCONFERIBILITA_INCOMPATIBILITA_E_CONFLITTO_DI_INTERESSE</t>
  </si>
  <si>
    <t>SEGNALAZIONI_DI_ILLECITO_WHISTLEBLOWER</t>
  </si>
  <si>
    <t>ROTAZIONE_DEL_PERSONALE_ED_ALTRI_INTERVENTI_IN_MATERIA_DI_ORGANIZZAZIONE_DEGLI_UFFICI</t>
  </si>
  <si>
    <t>SOCIETA_PARTECIPATE_ED_ENTI_DI_DIRITTO_PRIVATO_CONTROLLATI</t>
  </si>
  <si>
    <t>AMMINISTRAZIONE_TRASPARENTE</t>
  </si>
  <si>
    <t>PIANIFICAZIONE_STANDARDIZZAZIONE_ADEGUAMENTO_NORMATIVO_E_AUTOVALUTAZIONE_DEI_PROCESSI_RELATIVI_ALLE_AREE_DI_RISCHIO</t>
  </si>
  <si>
    <t>PIANO_INTEGRATO_PERFORMANCE_ANTICORRUZIONE_TRASPARENZA</t>
  </si>
  <si>
    <t xml:space="preserve"> PROCESSO 1 RISCHIO 1</t>
  </si>
  <si>
    <t xml:space="preserve"> PROCESSO 1 RISCHIO 2</t>
  </si>
  <si>
    <t xml:space="preserve"> PROCESSO 2 RISCHIO 1</t>
  </si>
  <si>
    <t xml:space="preserve"> PROCESSO 2 RISCHIO 2</t>
  </si>
  <si>
    <t xml:space="preserve"> PROCESSO 3 RISCHIO 1</t>
  </si>
  <si>
    <t xml:space="preserve"> PROCESSO 3 RISCHIO 2</t>
  </si>
  <si>
    <t>SI/NO</t>
  </si>
  <si>
    <r>
      <t>RIFERIMENTI DELLA STRUTTURA E COMPOSIZIONE DEL GRUPPO DI LAVORO</t>
    </r>
    <r>
      <rPr>
        <b/>
        <i/>
        <sz val="8"/>
        <rFont val="Arial"/>
        <family val="2"/>
      </rPr>
      <t xml:space="preserve">  (NB: E' obbligatoria la compilazione dei campi con asterisco)</t>
    </r>
  </si>
  <si>
    <t>Rettorato</t>
  </si>
  <si>
    <t>Direzione Generale</t>
  </si>
  <si>
    <t>Direzione del Personale</t>
  </si>
  <si>
    <t>Direzione Finanza e Fiscale</t>
  </si>
  <si>
    <t>Direzione Edilizia e Telecomunicazione</t>
  </si>
  <si>
    <t>Direzione Area di Medicina</t>
  </si>
  <si>
    <t>Direzione Gare, Contratti e Logistica</t>
  </si>
  <si>
    <t>Direzione Servizi Informatici e Statistici</t>
  </si>
  <si>
    <t>Direzione Servizi per la Didattica e l'internazionalizzazione</t>
  </si>
  <si>
    <t>Direzione Affari Legali e Generali</t>
  </si>
  <si>
    <t>Direzione Servizi per la Ricerca e il Trasferimento Tecnologico</t>
  </si>
  <si>
    <t>Direzione Programmazione, Valutazione e Comunicazione Istituzionale</t>
  </si>
  <si>
    <t>Sistema Bibliotecario di Ateneo (s.b.a.)</t>
  </si>
  <si>
    <t>Sistema Informatico di Ateneo</t>
  </si>
  <si>
    <t>Sistema Museale di Ateneo (s.m.a)</t>
  </si>
  <si>
    <t>Centro Dipartimentale di Medicina Riabilitativa "Sport and Anatomy"</t>
  </si>
  <si>
    <t>Centro Interdipartimentale "Diritto e Tecnologie di Frontiera" (detect)</t>
  </si>
  <si>
    <t>Centro Interdipartimentale "Laboratorio Ufficiale per le Esperienze sui Materiali Da Costruzione"</t>
  </si>
  <si>
    <t>Centro Interdipartimentale di Bioetica</t>
  </si>
  <si>
    <t>Centro Interdipartimentale di Microscopia Elettronica (cime)</t>
  </si>
  <si>
    <t>Centro Interdipartimentale di Ricerca "Laboratorio di Cultura Digitale" (lcd)</t>
  </si>
  <si>
    <t>Centro Interdipartimentale di Ricerca "Nutraceutica e Alimentazione per la Salute"</t>
  </si>
  <si>
    <t>Centro Interdipartimentale di Ricerca di Biologia e Patologia dell'Invecchiamento</t>
  </si>
  <si>
    <t>Centro Interdipartimentale di Ricerca di Farmacologia Marina</t>
  </si>
  <si>
    <t>Centro Interdipartimentale di Ricerca in "Promozione della Salute ed Information Technology"</t>
  </si>
  <si>
    <t>Centro Interdipartimentale di Ricerca in Scienza e Ingegneria dei Materiali</t>
  </si>
  <si>
    <t>Centro Interdipartimentale di Ricerca per lo Studio degli Effetti del Cambiamento Climatico</t>
  </si>
  <si>
    <t>Centro Interdipartimentale di Ricerca sUll'energia per lo Sviluppo Sostenibile (ciress)</t>
  </si>
  <si>
    <t>Centro Interdipartimentale di Ricerca sUll'health Technology Assessment (cirhta)</t>
  </si>
  <si>
    <t>Centro Interdipartimentale di Scienza per I Beni Culturali (cisbec)</t>
  </si>
  <si>
    <t>Centro Interdipartimentale di Servizi e Ricerca "It Center"</t>
  </si>
  <si>
    <t>Centro Interdipartimentale di Studi Ebraici "Michele Luzzati"</t>
  </si>
  <si>
    <t>Centro Interdipartimentale per l'aggiornamento, la Formazione e la Ricerca Educativa (cafre)</t>
  </si>
  <si>
    <t>Centro Interdipartimentale per lo Studio dei Sistemi Complessi (c.i.s.s.c.)</t>
  </si>
  <si>
    <t>Centro Interdisciplinare Scienze per la Pace (c.i.s.p.)</t>
  </si>
  <si>
    <t>Centro Linguistico</t>
  </si>
  <si>
    <t>Centro di Ricerca "E. Piaggio"</t>
  </si>
  <si>
    <t>Centro di Ricerche Agro-ambientali "E. Avanzi"</t>
  </si>
  <si>
    <t>Centro di Servizi Polo Universitario "Sistemi Logistici" - Livorno</t>
  </si>
  <si>
    <t>Centro per l'integrazione della Strumentazione Scientifica dell'Universita' di Pisa (cisup)</t>
  </si>
  <si>
    <t>Centro per la Diffusione della Cultura e della Pratica Musicale</t>
  </si>
  <si>
    <t>Museo di Storia Naturale</t>
  </si>
  <si>
    <t>RIFERIMENTI WEB</t>
  </si>
  <si>
    <r>
      <rPr>
        <b/>
        <sz val="17"/>
        <color theme="1"/>
        <rFont val="Arial"/>
        <family val="2"/>
      </rPr>
      <t>Il manuale d’uso dell’applicativo è scaricabile dalla pagina MODULISTICA E NOTE OPERATIVE  dell'area web ANTICORRUZIONE E TRASPARENZA</t>
    </r>
    <r>
      <rPr>
        <sz val="17"/>
        <color theme="1"/>
        <rFont val="Arial"/>
        <family val="2"/>
      </rPr>
      <t xml:space="preserve">: </t>
    </r>
    <r>
      <rPr>
        <b/>
        <sz val="17"/>
        <color rgb="FF0070C0"/>
        <rFont val="Arial"/>
        <family val="2"/>
      </rPr>
      <t xml:space="preserve">https://www.unipi.it/index.php/amministrazione/item/12790-modelli-ed-istruzioni-per-l-analisi-la-valutazione-la-programmazione-delle-attivita-di-trattamento-del-rischio </t>
    </r>
  </si>
  <si>
    <r>
      <t xml:space="preserve">Per visionare l’elenco dei processi, rispetto a cui effettuare le analisi, si consulti   </t>
    </r>
    <r>
      <rPr>
        <b/>
        <sz val="17"/>
        <color theme="1"/>
        <rFont val="Arial"/>
        <family val="2"/>
      </rPr>
      <t>MOD 2 Ricognizione dei processi della struttura.</t>
    </r>
    <r>
      <rPr>
        <sz val="17"/>
        <color theme="1"/>
        <rFont val="Arial"/>
        <family val="2"/>
      </rPr>
      <t xml:space="preserve"> Anche tale modello è scaricabile dalla  pagina </t>
    </r>
    <r>
      <rPr>
        <b/>
        <sz val="17"/>
        <color theme="1"/>
        <rFont val="Arial"/>
        <family val="2"/>
      </rPr>
      <t>MODULISTICA E NOTE OPERATIVE  dell'area web ANTICORRUZIONE E TRASPARENZA</t>
    </r>
    <r>
      <rPr>
        <sz val="17"/>
        <color theme="1"/>
        <rFont val="Arial"/>
        <family val="2"/>
      </rPr>
      <t xml:space="preserve">: </t>
    </r>
    <r>
      <rPr>
        <b/>
        <sz val="17"/>
        <color rgb="FF0070C0"/>
        <rFont val="Arial"/>
        <family val="2"/>
      </rPr>
      <t xml:space="preserve">https://www.unipi.it/index.php/amministrazione/item/12790-modelli-ed-istruzioni-per-l-analisi-la-valutazione-la-programmazione-delle-attivita-di-trattamento-del-rischio </t>
    </r>
  </si>
  <si>
    <t>ISTRUZIONI PER L'INVIO</t>
  </si>
  <si>
    <t>Nessuno</t>
  </si>
  <si>
    <t>MISURA DA REALIZZARE (rif. ALLEGATO MISURE - Programmazione 2019 (Aggiornamento per il triennio 2019 - 21)**</t>
  </si>
  <si>
    <t>Il presente applicativo è elaborato utilizzando Excel ed è compatibilie sia con Excel che con Openoffice</t>
  </si>
  <si>
    <t>VALUTAZIONE E QUANTIFICAZIONE DEL RISCHIO 1</t>
  </si>
  <si>
    <t>VALUTAZIONE E QUANTIFICAZIONE DEL RISCHIO 2</t>
  </si>
  <si>
    <t>CONTENUTI GENERALI DELL'INTERVENTO PREVENTIVO (MISURA)**</t>
  </si>
  <si>
    <t xml:space="preserve">CATEGORIA DELLA MISURA INDIVIDUATA** </t>
  </si>
  <si>
    <t>CATEGORIA DELLA MISURA INDIVIDUATA**</t>
  </si>
  <si>
    <t xml:space="preserve">Il file deve essere scaricato su un computer, compilato ed inviato all’attenzione del Direttore Generale Dott. Riccardo Grasso.  Mail: trasparenzanticorruzione@unipi.it. 
Nel testo di accompagnamento all’invio è necessario riportare l’espressa validazione del Responsabile della struttura rispetto a quanto riportato nel documento informatico.
</t>
  </si>
  <si>
    <t>ATTIVITA’ NEL GRUPPO DI LAVORO**</t>
  </si>
  <si>
    <t>SINTESI DELLE ATTIVITA’ SVOLTE NEL PROCESSO**</t>
  </si>
  <si>
    <t>EVENTUALI ATTIVITA’ NEL GRUPPO DI LAVORO**</t>
  </si>
  <si>
    <t>EVENTUALI ATTIVITA’ NEL GRUPPO DI LAVORO</t>
  </si>
  <si>
    <t xml:space="preserve">Inserire:  0= falso    1= vero** </t>
  </si>
  <si>
    <t>Inserire:  0= falso    1= vero **</t>
  </si>
  <si>
    <t>VALUTAZIONE SINTETICA DI RISCHIOSITA' DEL RISCHIO 1</t>
  </si>
  <si>
    <t>VALUTAZIONE SINTETICA DI RISCHIOSITA' DEL RISCHIO 2</t>
  </si>
  <si>
    <t>PROPOSTO PER IL TRATTAMENTO**</t>
  </si>
  <si>
    <t xml:space="preserve">MOTIVAZIONI DELLE SCELTE DI TRATTAMENTO** 
(campo obbligatorio in caso si decida di non sottoporre a trattamento nessuno fra i rischi individuati)
</t>
  </si>
  <si>
    <t>CATEGORIA DELLA MISURA INDIVIDUATA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</si>
</sst>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2060"/>
      <name val="Arial Narrow"/>
      <family val="2"/>
    </font>
    <font>
      <sz val="8"/>
      <color rgb="FF002060"/>
      <name val="Arial Narrow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00206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8"/>
      <color rgb="FF002060"/>
      <name val="Arial"/>
      <family val="2"/>
    </font>
    <font>
      <sz val="22"/>
      <color rgb="FFFF0000"/>
      <name val="Arial"/>
      <family val="2"/>
    </font>
    <font>
      <b/>
      <sz val="2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36"/>
      <color theme="1"/>
      <name val="Arial"/>
      <family val="2"/>
    </font>
    <font>
      <sz val="48"/>
      <color theme="1"/>
      <name val="Arial"/>
      <family val="2"/>
    </font>
    <font>
      <b/>
      <i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2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b/>
      <sz val="16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i/>
      <sz val="8"/>
      <name val="Arial"/>
      <family val="2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theme="1"/>
      <name val="Arial Unicode MS"/>
      <family val="2"/>
    </font>
    <font>
      <b/>
      <sz val="20"/>
      <color theme="0"/>
      <name val="Calibri"/>
      <family val="2"/>
      <scheme val="minor"/>
    </font>
    <font>
      <b/>
      <sz val="20"/>
      <color rgb="FF009999"/>
      <name val="Calibri"/>
      <family val="2"/>
      <scheme val="minor"/>
    </font>
    <font>
      <sz val="17"/>
      <color theme="1"/>
      <name val="Arial"/>
      <family val="2"/>
    </font>
    <font>
      <b/>
      <sz val="17"/>
      <color theme="1"/>
      <name val="Arial"/>
      <family val="2"/>
    </font>
    <font>
      <b/>
      <sz val="17"/>
      <color rgb="FF0070C0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/>
    <xf numFmtId="0" fontId="6" fillId="3" borderId="26" xfId="0" applyFont="1" applyFill="1" applyBorder="1" applyAlignment="1">
      <alignment horizontal="center" vertical="center" wrapText="1"/>
    </xf>
    <xf numFmtId="0" fontId="7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9" fillId="4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wrapText="1"/>
    </xf>
    <xf numFmtId="0" fontId="1" fillId="0" borderId="0" xfId="0" applyFont="1"/>
    <xf numFmtId="0" fontId="7" fillId="0" borderId="0" xfId="0" applyFont="1" applyAlignment="1">
      <alignment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20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5" fillId="4" borderId="47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25" fillId="0" borderId="0" xfId="0" applyFont="1"/>
    <xf numFmtId="0" fontId="25" fillId="0" borderId="0" xfId="0" applyFont="1" applyAlignment="1">
      <alignment horizontal="left" vertical="top" wrapText="1"/>
    </xf>
    <xf numFmtId="0" fontId="28" fillId="7" borderId="17" xfId="0" applyFont="1" applyFill="1" applyBorder="1" applyAlignment="1">
      <alignment horizontal="left" vertical="center" wrapText="1"/>
    </xf>
    <xf numFmtId="0" fontId="28" fillId="7" borderId="23" xfId="0" applyFont="1" applyFill="1" applyBorder="1" applyAlignment="1">
      <alignment horizontal="left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49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26" fillId="7" borderId="45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26" fillId="7" borderId="16" xfId="0" applyFont="1" applyFill="1" applyBorder="1" applyAlignment="1">
      <alignment horizontal="left" vertical="center" wrapText="1"/>
    </xf>
    <xf numFmtId="0" fontId="26" fillId="7" borderId="21" xfId="0" applyFont="1" applyFill="1" applyBorder="1" applyAlignment="1">
      <alignment horizontal="left" vertical="center" wrapText="1"/>
    </xf>
    <xf numFmtId="0" fontId="26" fillId="7" borderId="23" xfId="0" applyFont="1" applyFill="1" applyBorder="1" applyAlignment="1">
      <alignment horizontal="left" vertical="center" wrapText="1"/>
    </xf>
    <xf numFmtId="0" fontId="26" fillId="7" borderId="41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8" xfId="0" applyFont="1" applyFill="1" applyBorder="1" applyAlignment="1">
      <alignment horizontal="left"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32" fillId="0" borderId="0" xfId="0" applyFont="1"/>
    <xf numFmtId="0" fontId="34" fillId="0" borderId="0" xfId="0" applyFont="1" applyBorder="1" applyAlignment="1">
      <alignment horizontal="center" wrapText="1"/>
    </xf>
    <xf numFmtId="0" fontId="36" fillId="0" borderId="1" xfId="0" applyFont="1" applyBorder="1" applyAlignment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26" fillId="7" borderId="19" xfId="0" applyFont="1" applyFill="1" applyBorder="1" applyAlignment="1">
      <alignment horizontal="center" wrapText="1"/>
    </xf>
    <xf numFmtId="0" fontId="36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4" fillId="0" borderId="17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Protection="1"/>
    <xf numFmtId="0" fontId="35" fillId="0" borderId="17" xfId="0" applyFont="1" applyFill="1" applyBorder="1" applyAlignment="1" applyProtection="1">
      <alignment horizontal="left" vertical="center" wrapText="1"/>
    </xf>
    <xf numFmtId="0" fontId="35" fillId="0" borderId="23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wrapText="1"/>
    </xf>
    <xf numFmtId="0" fontId="40" fillId="0" borderId="0" xfId="0" applyFont="1" applyFill="1" applyBorder="1" applyAlignment="1" applyProtection="1">
      <alignment horizontal="left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0" borderId="35" xfId="0" applyFont="1" applyFill="1" applyBorder="1" applyAlignment="1" applyProtection="1">
      <alignment horizontal="center" vertical="center" wrapText="1"/>
    </xf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16" xfId="0" applyFont="1" applyFill="1" applyBorder="1" applyAlignment="1" applyProtection="1">
      <alignment horizontal="center" vertical="center" wrapText="1"/>
    </xf>
    <xf numFmtId="49" fontId="44" fillId="0" borderId="18" xfId="0" applyNumberFormat="1" applyFont="1" applyFill="1" applyBorder="1" applyAlignment="1" applyProtection="1">
      <alignment horizontal="center" vertical="center" wrapText="1"/>
    </xf>
    <xf numFmtId="49" fontId="44" fillId="0" borderId="19" xfId="0" applyNumberFormat="1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34" xfId="0" applyFont="1" applyFill="1" applyBorder="1" applyAlignment="1" applyProtection="1">
      <alignment horizontal="center" vertical="center" wrapText="1"/>
    </xf>
    <xf numFmtId="0" fontId="40" fillId="0" borderId="0" xfId="0" applyFont="1" applyFill="1" applyProtection="1"/>
    <xf numFmtId="0" fontId="31" fillId="2" borderId="0" xfId="0" applyFont="1" applyFill="1" applyBorder="1" applyAlignment="1" applyProtection="1">
      <alignment horizontal="left" vertical="center" wrapText="1"/>
    </xf>
    <xf numFmtId="49" fontId="33" fillId="2" borderId="0" xfId="0" applyNumberFormat="1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4" fillId="2" borderId="0" xfId="0" applyFont="1" applyFill="1" applyProtection="1"/>
    <xf numFmtId="0" fontId="35" fillId="0" borderId="2" xfId="0" applyFont="1" applyFill="1" applyBorder="1" applyAlignment="1" applyProtection="1">
      <alignment horizontal="left" vertical="center" wrapText="1"/>
    </xf>
    <xf numFmtId="0" fontId="40" fillId="0" borderId="0" xfId="0" applyFont="1" applyFill="1" applyAlignment="1" applyProtection="1">
      <alignment horizontal="left" vertical="center"/>
    </xf>
    <xf numFmtId="0" fontId="35" fillId="0" borderId="45" xfId="0" applyFont="1" applyFill="1" applyBorder="1" applyAlignment="1" applyProtection="1">
      <alignment horizontal="left" vertical="center" wrapText="1"/>
    </xf>
    <xf numFmtId="0" fontId="35" fillId="0" borderId="16" xfId="0" applyFont="1" applyFill="1" applyBorder="1" applyAlignment="1" applyProtection="1">
      <alignment horizontal="left" vertical="center" wrapText="1"/>
    </xf>
    <xf numFmtId="0" fontId="35" fillId="0" borderId="20" xfId="0" applyFont="1" applyFill="1" applyBorder="1" applyAlignment="1" applyProtection="1">
      <alignment horizontal="left" vertical="center" wrapText="1"/>
    </xf>
    <xf numFmtId="0" fontId="35" fillId="0" borderId="34" xfId="0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top" wrapText="1"/>
    </xf>
    <xf numFmtId="0" fontId="35" fillId="0" borderId="1" xfId="0" applyFont="1" applyFill="1" applyBorder="1" applyAlignment="1" applyProtection="1">
      <alignment horizontal="left" vertical="center" wrapText="1"/>
    </xf>
    <xf numFmtId="0" fontId="41" fillId="0" borderId="14" xfId="0" applyFont="1" applyFill="1" applyBorder="1" applyAlignment="1" applyProtection="1">
      <alignment horizontal="left" vertical="center" wrapText="1"/>
    </xf>
    <xf numFmtId="0" fontId="41" fillId="0" borderId="56" xfId="0" applyFont="1" applyFill="1" applyBorder="1" applyAlignment="1" applyProtection="1">
      <alignment horizontal="left" vertical="center" wrapText="1"/>
    </xf>
    <xf numFmtId="0" fontId="47" fillId="0" borderId="19" xfId="0" applyFont="1" applyFill="1" applyBorder="1" applyAlignment="1" applyProtection="1">
      <alignment horizontal="center" vertical="center" wrapText="1"/>
    </xf>
    <xf numFmtId="0" fontId="47" fillId="0" borderId="22" xfId="0" applyFont="1" applyFill="1" applyBorder="1" applyAlignment="1" applyProtection="1">
      <alignment horizontal="center" vertical="center" wrapText="1"/>
    </xf>
    <xf numFmtId="0" fontId="47" fillId="0" borderId="25" xfId="0" applyFont="1" applyFill="1" applyBorder="1" applyAlignment="1" applyProtection="1">
      <alignment horizontal="center" vertical="center" wrapText="1"/>
    </xf>
    <xf numFmtId="0" fontId="47" fillId="0" borderId="53" xfId="0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wrapText="1"/>
    </xf>
    <xf numFmtId="0" fontId="32" fillId="0" borderId="0" xfId="0" applyFont="1" applyProtection="1"/>
    <xf numFmtId="0" fontId="35" fillId="0" borderId="41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35" fillId="0" borderId="51" xfId="0" applyFont="1" applyFill="1" applyBorder="1" applyAlignment="1" applyProtection="1">
      <alignment horizontal="center" vertical="center" wrapText="1"/>
    </xf>
    <xf numFmtId="0" fontId="44" fillId="0" borderId="49" xfId="0" applyFont="1" applyFill="1" applyBorder="1" applyAlignment="1" applyProtection="1">
      <alignment horizontal="center" vertical="center" wrapText="1"/>
    </xf>
    <xf numFmtId="0" fontId="44" fillId="0" borderId="55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horizontal="center" vertical="center" wrapText="1"/>
    </xf>
    <xf numFmtId="0" fontId="44" fillId="0" borderId="22" xfId="0" applyFont="1" applyFill="1" applyBorder="1" applyAlignment="1" applyProtection="1">
      <alignment horizontal="center" vertical="center"/>
    </xf>
    <xf numFmtId="0" fontId="44" fillId="0" borderId="24" xfId="0" applyFont="1" applyFill="1" applyBorder="1" applyAlignment="1" applyProtection="1">
      <alignment horizontal="center" vertical="center" wrapText="1"/>
    </xf>
    <xf numFmtId="0" fontId="44" fillId="0" borderId="25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19" xfId="0" applyFont="1" applyFill="1" applyBorder="1" applyAlignment="1" applyProtection="1">
      <alignment horizontal="center" wrapText="1"/>
    </xf>
    <xf numFmtId="0" fontId="44" fillId="0" borderId="23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wrapText="1"/>
    </xf>
    <xf numFmtId="0" fontId="35" fillId="0" borderId="36" xfId="0" applyFont="1" applyFill="1" applyBorder="1" applyAlignment="1" applyProtection="1">
      <alignment horizontal="center" wrapText="1"/>
    </xf>
    <xf numFmtId="0" fontId="49" fillId="0" borderId="1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4" fillId="0" borderId="17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17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1" fillId="0" borderId="54" xfId="0" applyFont="1" applyFill="1" applyBorder="1" applyAlignment="1" applyProtection="1">
      <alignment horizontal="left" vertical="top" wrapText="1"/>
    </xf>
    <xf numFmtId="0" fontId="41" fillId="0" borderId="21" xfId="0" applyFont="1" applyFill="1" applyBorder="1" applyAlignment="1" applyProtection="1">
      <alignment horizontal="left" vertical="top" wrapText="1"/>
    </xf>
    <xf numFmtId="0" fontId="41" fillId="0" borderId="23" xfId="0" applyFont="1" applyFill="1" applyBorder="1" applyAlignment="1" applyProtection="1">
      <alignment horizontal="left" vertical="top" wrapText="1"/>
    </xf>
    <xf numFmtId="0" fontId="41" fillId="0" borderId="25" xfId="0" applyFont="1" applyFill="1" applyBorder="1" applyAlignment="1" applyProtection="1">
      <alignment horizontal="center" vertical="center" wrapText="1"/>
    </xf>
    <xf numFmtId="0" fontId="44" fillId="0" borderId="41" xfId="0" applyFont="1" applyFill="1" applyBorder="1" applyAlignment="1" applyProtection="1">
      <alignment horizontal="left" vertical="top" wrapText="1"/>
    </xf>
    <xf numFmtId="0" fontId="41" fillId="0" borderId="51" xfId="0" applyFont="1" applyFill="1" applyBorder="1" applyAlignment="1" applyProtection="1">
      <alignment horizontal="center" vertical="center" wrapText="1"/>
    </xf>
    <xf numFmtId="0" fontId="50" fillId="7" borderId="0" xfId="0" applyFont="1" applyFill="1" applyAlignment="1" applyProtection="1">
      <alignment horizontal="center"/>
    </xf>
    <xf numFmtId="0" fontId="51" fillId="0" borderId="0" xfId="0" applyFont="1" applyAlignment="1" applyProtection="1">
      <alignment horizontal="center"/>
    </xf>
    <xf numFmtId="0" fontId="52" fillId="0" borderId="0" xfId="0" applyFont="1" applyAlignment="1" applyProtection="1">
      <alignment horizontal="left" vertical="top" wrapText="1"/>
    </xf>
    <xf numFmtId="0" fontId="55" fillId="0" borderId="0" xfId="0" applyFont="1" applyAlignment="1" applyProtection="1">
      <alignment horizontal="left" vertical="top" wrapText="1"/>
    </xf>
    <xf numFmtId="0" fontId="52" fillId="0" borderId="0" xfId="0" applyFont="1" applyFill="1" applyAlignment="1" applyProtection="1">
      <alignment horizontal="left" vertical="top" wrapText="1"/>
    </xf>
    <xf numFmtId="49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22" fillId="4" borderId="45" xfId="0" applyNumberFormat="1" applyFont="1" applyFill="1" applyBorder="1" applyAlignment="1">
      <alignment horizontal="center" vertical="center" wrapText="1"/>
    </xf>
    <xf numFmtId="0" fontId="35" fillId="0" borderId="54" xfId="0" applyFont="1" applyFill="1" applyBorder="1" applyAlignment="1" applyProtection="1">
      <alignment horizontal="center" vertical="center" wrapText="1"/>
    </xf>
    <xf numFmtId="49" fontId="41" fillId="0" borderId="1" xfId="0" applyNumberFormat="1" applyFont="1" applyFill="1" applyBorder="1" applyAlignment="1" applyProtection="1">
      <alignment horizontal="center" vertical="center" wrapText="1"/>
    </xf>
    <xf numFmtId="49" fontId="44" fillId="0" borderId="1" xfId="0" applyNumberFormat="1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35" fillId="0" borderId="18" xfId="0" applyFont="1" applyFill="1" applyBorder="1" applyAlignment="1" applyProtection="1">
      <alignment horizontal="center" vertical="center" wrapText="1"/>
    </xf>
    <xf numFmtId="0" fontId="35" fillId="0" borderId="19" xfId="0" applyFont="1" applyFill="1" applyBorder="1" applyAlignment="1" applyProtection="1">
      <alignment horizontal="center" vertical="center" wrapText="1"/>
    </xf>
    <xf numFmtId="49" fontId="35" fillId="0" borderId="21" xfId="0" applyNumberFormat="1" applyFont="1" applyFill="1" applyBorder="1" applyAlignment="1" applyProtection="1">
      <alignment horizontal="center" vertical="center" wrapText="1"/>
    </xf>
    <xf numFmtId="49" fontId="41" fillId="0" borderId="22" xfId="0" applyNumberFormat="1" applyFont="1" applyFill="1" applyBorder="1" applyAlignment="1" applyProtection="1">
      <alignment horizontal="center" vertical="center" wrapText="1"/>
    </xf>
    <xf numFmtId="49" fontId="44" fillId="0" borderId="22" xfId="0" applyNumberFormat="1" applyFont="1" applyFill="1" applyBorder="1" applyAlignment="1" applyProtection="1">
      <alignment horizontal="center" vertical="center" wrapText="1"/>
    </xf>
    <xf numFmtId="49" fontId="35" fillId="0" borderId="23" xfId="0" applyNumberFormat="1" applyFont="1" applyFill="1" applyBorder="1" applyAlignment="1" applyProtection="1">
      <alignment horizontal="center" vertical="center" wrapText="1"/>
    </xf>
    <xf numFmtId="49" fontId="44" fillId="0" borderId="24" xfId="0" applyNumberFormat="1" applyFont="1" applyFill="1" applyBorder="1" applyAlignment="1" applyProtection="1">
      <alignment horizontal="center" vertical="center" wrapText="1"/>
    </xf>
    <xf numFmtId="49" fontId="44" fillId="0" borderId="25" xfId="0" applyNumberFormat="1" applyFont="1" applyFill="1" applyBorder="1" applyAlignment="1" applyProtection="1">
      <alignment horizontal="center" vertical="center" wrapText="1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wrapText="1"/>
    </xf>
    <xf numFmtId="0" fontId="26" fillId="7" borderId="3" xfId="0" applyFont="1" applyFill="1" applyBorder="1" applyAlignment="1">
      <alignment horizontal="center" wrapText="1"/>
    </xf>
    <xf numFmtId="0" fontId="26" fillId="7" borderId="4" xfId="0" applyFont="1" applyFill="1" applyBorder="1" applyAlignment="1">
      <alignment horizontal="center" wrapText="1"/>
    </xf>
    <xf numFmtId="0" fontId="27" fillId="7" borderId="2" xfId="0" applyFont="1" applyFill="1" applyBorder="1" applyAlignment="1">
      <alignment horizontal="center" wrapText="1"/>
    </xf>
    <xf numFmtId="0" fontId="27" fillId="7" borderId="3" xfId="0" applyFont="1" applyFill="1" applyBorder="1" applyAlignment="1">
      <alignment horizontal="center" wrapText="1"/>
    </xf>
    <xf numFmtId="0" fontId="27" fillId="7" borderId="4" xfId="0" applyFont="1" applyFill="1" applyBorder="1" applyAlignment="1">
      <alignment horizont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4" xfId="0" applyNumberFormat="1" applyFont="1" applyFill="1" applyBorder="1" applyAlignment="1" applyProtection="1">
      <alignment horizontal="left" vertical="center"/>
      <protection locked="0"/>
    </xf>
    <xf numFmtId="49" fontId="4" fillId="0" borderId="25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wrapText="1"/>
    </xf>
    <xf numFmtId="0" fontId="26" fillId="7" borderId="18" xfId="0" applyFont="1" applyFill="1" applyBorder="1" applyAlignment="1">
      <alignment horizontal="center" wrapText="1"/>
    </xf>
    <xf numFmtId="0" fontId="26" fillId="7" borderId="19" xfId="0" applyFont="1" applyFill="1" applyBorder="1" applyAlignment="1">
      <alignment horizontal="center" wrapText="1"/>
    </xf>
    <xf numFmtId="0" fontId="8" fillId="0" borderId="31" xfId="0" applyFont="1" applyFill="1" applyBorder="1" applyAlignment="1" applyProtection="1">
      <alignment horizontal="left" vertical="top" wrapText="1"/>
      <protection locked="0"/>
    </xf>
    <xf numFmtId="0" fontId="8" fillId="0" borderId="32" xfId="0" applyFont="1" applyFill="1" applyBorder="1" applyAlignment="1" applyProtection="1">
      <alignment horizontal="left" vertical="top" wrapText="1"/>
      <protection locked="0"/>
    </xf>
    <xf numFmtId="0" fontId="8" fillId="0" borderId="33" xfId="0" applyFont="1" applyFill="1" applyBorder="1" applyAlignment="1" applyProtection="1">
      <alignment horizontal="left" vertical="top" wrapText="1"/>
      <protection locked="0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horizontal="left" vertical="center"/>
    </xf>
    <xf numFmtId="49" fontId="5" fillId="4" borderId="5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49" fontId="5" fillId="4" borderId="2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 applyAlignment="1"/>
    <xf numFmtId="0" fontId="0" fillId="0" borderId="18" xfId="0" applyBorder="1" applyAlignment="1"/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/>
    <xf numFmtId="0" fontId="8" fillId="0" borderId="24" xfId="0" applyFont="1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/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/>
    <xf numFmtId="0" fontId="0" fillId="0" borderId="4" xfId="0" applyFill="1" applyBorder="1" applyAlignment="1"/>
    <xf numFmtId="0" fontId="26" fillId="7" borderId="11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8" fillId="0" borderId="38" xfId="0" applyFont="1" applyFill="1" applyBorder="1" applyAlignment="1" applyProtection="1">
      <alignment vertical="top" wrapText="1"/>
      <protection locked="0"/>
    </xf>
    <xf numFmtId="0" fontId="8" fillId="0" borderId="40" xfId="0" applyFont="1" applyFill="1" applyBorder="1" applyAlignment="1" applyProtection="1">
      <alignment vertical="top" wrapText="1"/>
      <protection locked="0"/>
    </xf>
    <xf numFmtId="0" fontId="8" fillId="0" borderId="40" xfId="0" applyFont="1" applyFill="1" applyBorder="1" applyAlignment="1" applyProtection="1">
      <alignment wrapText="1"/>
      <protection locked="0"/>
    </xf>
    <xf numFmtId="0" fontId="17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23" fillId="7" borderId="18" xfId="0" applyFont="1" applyFill="1" applyBorder="1" applyAlignment="1"/>
    <xf numFmtId="0" fontId="23" fillId="7" borderId="5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 applyProtection="1">
      <alignment horizontal="left" vertical="top"/>
      <protection locked="0"/>
    </xf>
    <xf numFmtId="0" fontId="8" fillId="0" borderId="27" xfId="0" applyFont="1" applyFill="1" applyBorder="1" applyAlignment="1" applyProtection="1">
      <alignment horizontal="left" vertical="top"/>
      <protection locked="0"/>
    </xf>
    <xf numFmtId="0" fontId="8" fillId="0" borderId="28" xfId="0" applyFont="1" applyFill="1" applyBorder="1" applyAlignment="1" applyProtection="1">
      <alignment horizontal="left" vertical="top"/>
      <protection locked="0"/>
    </xf>
    <xf numFmtId="0" fontId="8" fillId="0" borderId="29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8" fillId="0" borderId="30" xfId="0" applyFont="1" applyFill="1" applyBorder="1" applyAlignment="1" applyProtection="1">
      <alignment horizontal="left" vertical="top"/>
      <protection locked="0"/>
    </xf>
    <xf numFmtId="0" fontId="8" fillId="0" borderId="31" xfId="0" applyFont="1" applyFill="1" applyBorder="1" applyAlignment="1" applyProtection="1">
      <alignment horizontal="left" vertical="top"/>
      <protection locked="0"/>
    </xf>
    <xf numFmtId="0" fontId="8" fillId="0" borderId="32" xfId="0" applyFont="1" applyFill="1" applyBorder="1" applyAlignment="1" applyProtection="1">
      <alignment horizontal="left" vertical="top"/>
      <protection locked="0"/>
    </xf>
    <xf numFmtId="0" fontId="8" fillId="0" borderId="33" xfId="0" applyFont="1" applyFill="1" applyBorder="1" applyAlignment="1" applyProtection="1">
      <alignment horizontal="left" vertical="top"/>
      <protection locked="0"/>
    </xf>
    <xf numFmtId="0" fontId="21" fillId="0" borderId="32" xfId="0" applyFont="1" applyBorder="1" applyAlignment="1">
      <alignment horizontal="left" wrapText="1"/>
    </xf>
    <xf numFmtId="0" fontId="26" fillId="7" borderId="2" xfId="0" applyFont="1" applyFill="1" applyBorder="1" applyAlignment="1">
      <alignment vertical="center" wrapText="1"/>
    </xf>
    <xf numFmtId="0" fontId="26" fillId="7" borderId="3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28" fillId="7" borderId="2" xfId="0" applyFont="1" applyFill="1" applyBorder="1" applyAlignment="1">
      <alignment horizontal="center"/>
    </xf>
    <xf numFmtId="0" fontId="28" fillId="7" borderId="3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6" fillId="7" borderId="16" xfId="0" applyFont="1" applyFill="1" applyBorder="1" applyAlignment="1">
      <alignment horizontal="center" wrapText="1"/>
    </xf>
    <xf numFmtId="0" fontId="30" fillId="7" borderId="15" xfId="0" applyFont="1" applyFill="1" applyBorder="1" applyAlignment="1">
      <alignment horizontal="center" wrapText="1"/>
    </xf>
    <xf numFmtId="0" fontId="30" fillId="7" borderId="50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46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0" fontId="5" fillId="4" borderId="58" xfId="0" applyFont="1" applyFill="1" applyBorder="1" applyAlignment="1">
      <alignment horizontal="left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6" fillId="7" borderId="50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5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5" fillId="4" borderId="41" xfId="0" applyFont="1" applyFill="1" applyBorder="1" applyAlignment="1">
      <alignment horizontal="left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6" fillId="8" borderId="2" xfId="0" applyFont="1" applyFill="1" applyBorder="1" applyAlignment="1" applyProtection="1">
      <alignment horizontal="center" vertical="center" wrapText="1"/>
    </xf>
    <xf numFmtId="0" fontId="56" fillId="8" borderId="3" xfId="0" applyFont="1" applyFill="1" applyBorder="1" applyAlignment="1" applyProtection="1">
      <alignment horizontal="center" vertical="center" wrapText="1"/>
    </xf>
    <xf numFmtId="0" fontId="56" fillId="8" borderId="4" xfId="0" applyFont="1" applyFill="1" applyBorder="1" applyAlignment="1" applyProtection="1">
      <alignment horizontal="center" vertical="center" wrapText="1"/>
    </xf>
    <xf numFmtId="49" fontId="41" fillId="0" borderId="12" xfId="0" applyNumberFormat="1" applyFont="1" applyFill="1" applyBorder="1" applyAlignment="1" applyProtection="1">
      <alignment horizontal="left" vertical="center"/>
    </xf>
    <xf numFmtId="49" fontId="41" fillId="0" borderId="15" xfId="0" applyNumberFormat="1" applyFont="1" applyFill="1" applyBorder="1" applyAlignment="1" applyProtection="1">
      <alignment horizontal="left" vertical="center"/>
    </xf>
    <xf numFmtId="49" fontId="41" fillId="0" borderId="57" xfId="0" applyNumberFormat="1" applyFont="1" applyFill="1" applyBorder="1" applyAlignment="1" applyProtection="1">
      <alignment horizontal="left" vertical="center"/>
    </xf>
    <xf numFmtId="49" fontId="41" fillId="0" borderId="58" xfId="0" applyNumberFormat="1" applyFont="1" applyFill="1" applyBorder="1" applyAlignment="1" applyProtection="1">
      <alignment horizontal="left" vertical="center" wrapText="1"/>
    </xf>
    <xf numFmtId="49" fontId="41" fillId="0" borderId="43" xfId="0" applyNumberFormat="1" applyFont="1" applyFill="1" applyBorder="1" applyAlignment="1" applyProtection="1">
      <alignment horizontal="left" vertical="center" wrapText="1"/>
    </xf>
    <xf numFmtId="49" fontId="41" fillId="0" borderId="44" xfId="0" applyNumberFormat="1" applyFont="1" applyFill="1" applyBorder="1" applyAlignment="1" applyProtection="1">
      <alignment horizontal="left" vertical="center" wrapText="1"/>
    </xf>
    <xf numFmtId="0" fontId="35" fillId="0" borderId="2" xfId="0" applyFont="1" applyFill="1" applyBorder="1" applyAlignment="1" applyProtection="1">
      <alignment horizontal="center" vertical="center" wrapText="1"/>
    </xf>
    <xf numFmtId="0" fontId="35" fillId="0" borderId="3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26" xfId="0" applyFont="1" applyFill="1" applyBorder="1" applyAlignment="1" applyProtection="1">
      <alignment horizontal="center" vertical="center" wrapText="1"/>
    </xf>
    <xf numFmtId="0" fontId="35" fillId="0" borderId="27" xfId="0" applyFont="1" applyFill="1" applyBorder="1" applyAlignment="1" applyProtection="1">
      <alignment horizontal="center" vertical="center" wrapText="1"/>
    </xf>
    <xf numFmtId="0" fontId="35" fillId="0" borderId="28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wrapText="1"/>
    </xf>
    <xf numFmtId="0" fontId="40" fillId="0" borderId="0" xfId="0" applyFont="1" applyFill="1" applyBorder="1" applyAlignment="1" applyProtection="1"/>
    <xf numFmtId="49" fontId="44" fillId="0" borderId="2" xfId="0" applyNumberFormat="1" applyFont="1" applyFill="1" applyBorder="1" applyAlignment="1" applyProtection="1">
      <alignment horizontal="left" vertical="center" wrapText="1"/>
    </xf>
    <xf numFmtId="0" fontId="44" fillId="0" borderId="3" xfId="0" applyFont="1" applyFill="1" applyBorder="1" applyAlignment="1" applyProtection="1">
      <alignment horizontal="left" vertical="center" wrapText="1"/>
    </xf>
    <xf numFmtId="0" fontId="44" fillId="0" borderId="4" xfId="0" applyFont="1" applyFill="1" applyBorder="1" applyAlignment="1" applyProtection="1">
      <alignment horizontal="left" vertical="center" wrapText="1"/>
    </xf>
    <xf numFmtId="0" fontId="44" fillId="0" borderId="2" xfId="0" applyFont="1" applyFill="1" applyBorder="1" applyAlignment="1" applyProtection="1">
      <alignment horizontal="left" vertical="center" wrapText="1"/>
    </xf>
    <xf numFmtId="0" fontId="45" fillId="0" borderId="3" xfId="0" applyFont="1" applyFill="1" applyBorder="1" applyAlignment="1" applyProtection="1">
      <alignment horizontal="left" vertical="center" wrapText="1"/>
    </xf>
    <xf numFmtId="0" fontId="45" fillId="0" borderId="4" xfId="0" applyFont="1" applyFill="1" applyBorder="1" applyAlignment="1" applyProtection="1">
      <alignment horizontal="left" vertical="center" wrapText="1"/>
    </xf>
    <xf numFmtId="0" fontId="35" fillId="0" borderId="11" xfId="0" applyFont="1" applyFill="1" applyBorder="1" applyAlignment="1" applyProtection="1">
      <alignment horizontal="left" vertical="center" wrapText="1"/>
    </xf>
    <xf numFmtId="0" fontId="39" fillId="0" borderId="53" xfId="0" applyFont="1" applyFill="1" applyBorder="1" applyAlignment="1" applyProtection="1">
      <alignment horizontal="left" vertical="center" wrapText="1"/>
    </xf>
    <xf numFmtId="0" fontId="44" fillId="0" borderId="26" xfId="0" applyFont="1" applyFill="1" applyBorder="1" applyAlignment="1" applyProtection="1">
      <alignment horizontal="left" vertical="top" wrapText="1"/>
    </xf>
    <xf numFmtId="0" fontId="44" fillId="0" borderId="27" xfId="0" applyFont="1" applyFill="1" applyBorder="1" applyAlignment="1" applyProtection="1">
      <alignment horizontal="left" vertical="top" wrapText="1"/>
    </xf>
    <xf numFmtId="0" fontId="44" fillId="0" borderId="28" xfId="0" applyFont="1" applyFill="1" applyBorder="1" applyAlignment="1" applyProtection="1">
      <alignment horizontal="left" vertical="top" wrapText="1"/>
    </xf>
    <xf numFmtId="0" fontId="44" fillId="0" borderId="29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>
      <alignment horizontal="left" vertical="top" wrapText="1"/>
    </xf>
    <xf numFmtId="0" fontId="44" fillId="0" borderId="30" xfId="0" applyFont="1" applyFill="1" applyBorder="1" applyAlignment="1" applyProtection="1">
      <alignment horizontal="left" vertical="top" wrapText="1"/>
    </xf>
    <xf numFmtId="0" fontId="44" fillId="0" borderId="31" xfId="0" applyFont="1" applyFill="1" applyBorder="1" applyAlignment="1" applyProtection="1">
      <alignment horizontal="left" vertical="top" wrapText="1"/>
    </xf>
    <xf numFmtId="0" fontId="44" fillId="0" borderId="32" xfId="0" applyFont="1" applyFill="1" applyBorder="1" applyAlignment="1" applyProtection="1">
      <alignment horizontal="left" vertical="top" wrapText="1"/>
    </xf>
    <xf numFmtId="0" fontId="44" fillId="0" borderId="33" xfId="0" applyFont="1" applyFill="1" applyBorder="1" applyAlignment="1" applyProtection="1">
      <alignment horizontal="left" vertical="top" wrapText="1"/>
    </xf>
    <xf numFmtId="0" fontId="4" fillId="8" borderId="2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0" fillId="0" borderId="12" xfId="0" applyFont="1" applyFill="1" applyBorder="1" applyAlignment="1" applyProtection="1">
      <alignment vertical="center" wrapText="1"/>
    </xf>
    <xf numFmtId="0" fontId="40" fillId="0" borderId="15" xfId="0" applyFont="1" applyFill="1" applyBorder="1" applyAlignment="1" applyProtection="1">
      <alignment vertical="center" wrapText="1"/>
    </xf>
    <xf numFmtId="0" fontId="40" fillId="0" borderId="50" xfId="0" applyFont="1" applyFill="1" applyBorder="1" applyAlignment="1" applyProtection="1">
      <alignment vertical="center" wrapText="1"/>
    </xf>
    <xf numFmtId="0" fontId="40" fillId="0" borderId="38" xfId="0" applyFont="1" applyFill="1" applyBorder="1" applyAlignment="1" applyProtection="1">
      <alignment vertical="center" wrapText="1"/>
    </xf>
    <xf numFmtId="0" fontId="40" fillId="0" borderId="39" xfId="0" applyFont="1" applyFill="1" applyBorder="1" applyAlignment="1" applyProtection="1">
      <alignment vertical="center" wrapText="1"/>
    </xf>
    <xf numFmtId="0" fontId="40" fillId="0" borderId="40" xfId="0" applyFont="1" applyFill="1" applyBorder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center" vertical="center" wrapText="1"/>
    </xf>
    <xf numFmtId="0" fontId="41" fillId="0" borderId="14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 applyProtection="1">
      <alignment horizontal="center" vertical="center" wrapText="1"/>
    </xf>
    <xf numFmtId="0" fontId="43" fillId="0" borderId="38" xfId="0" applyFont="1" applyFill="1" applyBorder="1" applyAlignment="1" applyProtection="1">
      <alignment horizontal="center"/>
    </xf>
    <xf numFmtId="0" fontId="43" fillId="0" borderId="39" xfId="0" applyFont="1" applyFill="1" applyBorder="1" applyAlignment="1" applyProtection="1">
      <alignment horizontal="center"/>
    </xf>
    <xf numFmtId="0" fontId="43" fillId="0" borderId="40" xfId="0" applyFont="1" applyFill="1" applyBorder="1" applyAlignment="1" applyProtection="1">
      <alignment horizontal="center"/>
    </xf>
    <xf numFmtId="0" fontId="35" fillId="0" borderId="26" xfId="0" applyFont="1" applyFill="1" applyBorder="1" applyAlignment="1" applyProtection="1">
      <alignment horizontal="left" vertical="center" wrapText="1"/>
    </xf>
    <xf numFmtId="0" fontId="39" fillId="0" borderId="31" xfId="0" applyFont="1" applyFill="1" applyBorder="1" applyAlignment="1" applyProtection="1">
      <alignment horizontal="left" vertical="center" wrapText="1"/>
    </xf>
    <xf numFmtId="0" fontId="44" fillId="0" borderId="41" xfId="0" applyFont="1" applyFill="1" applyBorder="1" applyAlignment="1" applyProtection="1">
      <alignment horizontal="left" vertical="center" wrapText="1"/>
    </xf>
    <xf numFmtId="0" fontId="44" fillId="0" borderId="52" xfId="0" applyFont="1" applyFill="1" applyBorder="1" applyAlignment="1" applyProtection="1">
      <alignment horizontal="left" vertical="center" wrapText="1"/>
    </xf>
    <xf numFmtId="0" fontId="44" fillId="0" borderId="51" xfId="0" applyFont="1" applyFill="1" applyBorder="1" applyAlignment="1" applyProtection="1">
      <alignment horizontal="left" vertical="center" wrapText="1"/>
    </xf>
    <xf numFmtId="0" fontId="44" fillId="0" borderId="2" xfId="0" applyFont="1" applyFill="1" applyBorder="1" applyAlignment="1" applyProtection="1">
      <alignment horizontal="left" vertical="top" wrapText="1"/>
    </xf>
    <xf numFmtId="0" fontId="44" fillId="0" borderId="3" xfId="0" applyFont="1" applyFill="1" applyBorder="1" applyAlignment="1" applyProtection="1">
      <alignment horizontal="left" vertical="top" wrapText="1"/>
    </xf>
    <xf numFmtId="0" fontId="44" fillId="0" borderId="4" xfId="0" applyFont="1" applyFill="1" applyBorder="1" applyAlignment="1" applyProtection="1">
      <alignment horizontal="left" vertical="top" wrapText="1"/>
    </xf>
    <xf numFmtId="0" fontId="40" fillId="0" borderId="58" xfId="0" applyFont="1" applyFill="1" applyBorder="1" applyAlignment="1" applyProtection="1">
      <alignment vertical="center" wrapText="1"/>
    </xf>
    <xf numFmtId="0" fontId="40" fillId="0" borderId="43" xfId="0" applyFont="1" applyFill="1" applyBorder="1" applyAlignment="1" applyProtection="1">
      <alignment vertical="center" wrapText="1"/>
    </xf>
    <xf numFmtId="0" fontId="40" fillId="0" borderId="48" xfId="0" applyFont="1" applyFill="1" applyBorder="1" applyAlignment="1" applyProtection="1">
      <alignment vertical="center" wrapText="1"/>
    </xf>
    <xf numFmtId="0" fontId="41" fillId="0" borderId="8" xfId="0" applyFont="1" applyFill="1" applyBorder="1" applyAlignment="1" applyProtection="1">
      <alignment horizontal="left" vertical="center" wrapText="1"/>
    </xf>
    <xf numFmtId="0" fontId="41" fillId="0" borderId="3" xfId="0" applyFont="1" applyFill="1" applyBorder="1" applyAlignment="1" applyProtection="1">
      <alignment horizontal="left" vertical="center" wrapText="1"/>
    </xf>
    <xf numFmtId="0" fontId="41" fillId="0" borderId="4" xfId="0" applyFont="1" applyFill="1" applyBorder="1" applyAlignment="1" applyProtection="1">
      <alignment horizontal="left" vertical="center" wrapText="1"/>
    </xf>
    <xf numFmtId="0" fontId="41" fillId="0" borderId="38" xfId="0" applyFont="1" applyFill="1" applyBorder="1" applyAlignment="1" applyProtection="1">
      <alignment horizontal="left" vertical="top" wrapText="1"/>
    </xf>
    <xf numFmtId="0" fontId="41" fillId="0" borderId="39" xfId="0" applyFont="1" applyFill="1" applyBorder="1" applyAlignment="1" applyProtection="1">
      <alignment horizontal="left" vertical="top" wrapText="1"/>
    </xf>
    <xf numFmtId="0" fontId="41" fillId="0" borderId="40" xfId="0" applyFont="1" applyFill="1" applyBorder="1" applyAlignment="1" applyProtection="1">
      <alignment horizontal="left" vertical="top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40" xfId="0" applyFont="1" applyFill="1" applyBorder="1" applyAlignment="1" applyProtection="1">
      <alignment horizontal="center" vertical="center" wrapText="1"/>
    </xf>
    <xf numFmtId="0" fontId="35" fillId="0" borderId="8" xfId="0" applyFont="1" applyFill="1" applyBorder="1" applyAlignment="1" applyProtection="1">
      <alignment horizontal="center" wrapText="1"/>
    </xf>
    <xf numFmtId="0" fontId="35" fillId="0" borderId="3" xfId="0" applyFont="1" applyFill="1" applyBorder="1" applyAlignment="1" applyProtection="1">
      <alignment horizontal="center" wrapText="1"/>
    </xf>
    <xf numFmtId="0" fontId="35" fillId="0" borderId="59" xfId="0" applyFont="1" applyFill="1" applyBorder="1" applyAlignment="1" applyProtection="1">
      <alignment horizontal="center" wrapText="1"/>
    </xf>
    <xf numFmtId="0" fontId="44" fillId="0" borderId="58" xfId="0" applyFont="1" applyFill="1" applyBorder="1" applyAlignment="1" applyProtection="1">
      <alignment horizontal="left" vertical="top" wrapText="1"/>
    </xf>
    <xf numFmtId="0" fontId="44" fillId="0" borderId="43" xfId="0" applyFont="1" applyFill="1" applyBorder="1" applyAlignment="1" applyProtection="1">
      <alignment horizontal="left" vertical="top" wrapText="1"/>
    </xf>
    <xf numFmtId="0" fontId="44" fillId="0" borderId="44" xfId="0" applyFont="1" applyFill="1" applyBorder="1" applyAlignment="1" applyProtection="1">
      <alignment horizontal="left" vertical="top" wrapText="1"/>
    </xf>
    <xf numFmtId="0" fontId="35" fillId="0" borderId="16" xfId="0" applyFont="1" applyFill="1" applyBorder="1" applyAlignment="1" applyProtection="1">
      <alignment horizontal="center" vertical="top" wrapText="1"/>
    </xf>
    <xf numFmtId="0" fontId="35" fillId="0" borderId="15" xfId="0" applyFont="1" applyFill="1" applyBorder="1" applyAlignment="1" applyProtection="1">
      <alignment horizontal="center" vertical="top" wrapText="1"/>
    </xf>
    <xf numFmtId="0" fontId="35" fillId="0" borderId="57" xfId="0" applyFont="1" applyFill="1" applyBorder="1" applyAlignment="1" applyProtection="1">
      <alignment horizontal="center" vertical="top" wrapText="1"/>
    </xf>
    <xf numFmtId="0" fontId="44" fillId="0" borderId="34" xfId="0" applyFont="1" applyFill="1" applyBorder="1" applyAlignment="1" applyProtection="1">
      <alignment horizontal="left" vertical="top" wrapText="1"/>
    </xf>
    <xf numFmtId="0" fontId="40" fillId="0" borderId="2" xfId="0" applyFont="1" applyFill="1" applyBorder="1" applyAlignment="1" applyProtection="1">
      <alignment horizontal="center" vertical="center" wrapText="1"/>
    </xf>
    <xf numFmtId="0" fontId="40" fillId="0" borderId="3" xfId="0" applyFont="1" applyFill="1" applyBorder="1" applyAlignment="1" applyProtection="1">
      <alignment horizontal="center" vertical="center" wrapText="1"/>
    </xf>
    <xf numFmtId="0" fontId="40" fillId="0" borderId="4" xfId="0" applyFont="1" applyFill="1" applyBorder="1" applyAlignment="1" applyProtection="1">
      <alignment horizontal="center" vertical="center" wrapText="1"/>
    </xf>
    <xf numFmtId="0" fontId="43" fillId="8" borderId="2" xfId="0" applyFont="1" applyFill="1" applyBorder="1" applyAlignment="1" applyProtection="1">
      <alignment horizontal="center" vertical="center" wrapText="1"/>
    </xf>
    <xf numFmtId="0" fontId="43" fillId="8" borderId="3" xfId="0" applyFont="1" applyFill="1" applyBorder="1" applyAlignment="1" applyProtection="1">
      <alignment horizontal="center" vertical="center" wrapText="1"/>
    </xf>
    <xf numFmtId="0" fontId="43" fillId="8" borderId="4" xfId="0" applyFont="1" applyFill="1" applyBorder="1" applyAlignment="1" applyProtection="1">
      <alignment horizontal="center" vertical="center" wrapText="1"/>
    </xf>
    <xf numFmtId="0" fontId="35" fillId="0" borderId="12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44" fillId="0" borderId="48" xfId="0" applyFont="1" applyFill="1" applyBorder="1" applyAlignment="1" applyProtection="1">
      <alignment horizontal="left" vertical="top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35" fillId="0" borderId="57" xfId="0" applyFont="1" applyFill="1" applyBorder="1" applyAlignment="1" applyProtection="1">
      <alignment horizontal="center" vertical="center" wrapText="1"/>
    </xf>
    <xf numFmtId="0" fontId="35" fillId="0" borderId="2" xfId="0" applyFont="1" applyFill="1" applyBorder="1" applyAlignment="1" applyProtection="1">
      <alignment horizontal="center" wrapText="1"/>
    </xf>
    <xf numFmtId="0" fontId="35" fillId="0" borderId="4" xfId="0" applyFont="1" applyFill="1" applyBorder="1" applyAlignment="1" applyProtection="1">
      <alignment horizontal="center" wrapText="1"/>
    </xf>
    <xf numFmtId="0" fontId="41" fillId="0" borderId="34" xfId="0" applyFont="1" applyFill="1" applyBorder="1" applyAlignment="1" applyProtection="1">
      <alignment horizontal="left" vertical="top" wrapText="1"/>
    </xf>
    <xf numFmtId="0" fontId="41" fillId="0" borderId="48" xfId="0" applyFont="1" applyFill="1" applyBorder="1" applyAlignment="1" applyProtection="1">
      <alignment horizontal="left" vertical="top" wrapText="1"/>
    </xf>
    <xf numFmtId="0" fontId="35" fillId="0" borderId="16" xfId="0" applyFont="1" applyFill="1" applyBorder="1" applyAlignment="1" applyProtection="1">
      <alignment horizontal="center" wrapText="1"/>
    </xf>
    <xf numFmtId="0" fontId="35" fillId="0" borderId="50" xfId="0" applyFont="1" applyFill="1" applyBorder="1" applyAlignment="1" applyProtection="1">
      <alignment horizontal="center" wrapText="1"/>
    </xf>
    <xf numFmtId="0" fontId="35" fillId="0" borderId="12" xfId="0" applyFont="1" applyFill="1" applyBorder="1" applyAlignment="1" applyProtection="1">
      <alignment horizontal="center" wrapText="1"/>
    </xf>
    <xf numFmtId="0" fontId="35" fillId="0" borderId="15" xfId="0" applyFont="1" applyFill="1" applyBorder="1" applyAlignment="1" applyProtection="1">
      <alignment horizontal="center" wrapText="1"/>
    </xf>
    <xf numFmtId="0" fontId="41" fillId="0" borderId="58" xfId="0" applyFont="1" applyFill="1" applyBorder="1" applyAlignment="1" applyProtection="1">
      <alignment horizontal="left" vertical="top" wrapText="1"/>
    </xf>
    <xf numFmtId="0" fontId="41" fillId="0" borderId="43" xfId="0" applyFont="1" applyFill="1" applyBorder="1" applyAlignment="1" applyProtection="1">
      <alignment horizontal="left" vertical="top" wrapText="1"/>
    </xf>
    <xf numFmtId="0" fontId="41" fillId="0" borderId="2" xfId="0" applyFont="1" applyFill="1" applyBorder="1" applyAlignment="1" applyProtection="1">
      <alignment horizontal="left" vertical="top" wrapText="1"/>
    </xf>
    <xf numFmtId="0" fontId="41" fillId="0" borderId="59" xfId="0" applyFont="1" applyFill="1" applyBorder="1" applyAlignment="1" applyProtection="1">
      <alignment horizontal="left" vertical="top" wrapText="1"/>
    </xf>
    <xf numFmtId="0" fontId="41" fillId="0" borderId="8" xfId="0" applyFont="1" applyFill="1" applyBorder="1" applyAlignment="1" applyProtection="1">
      <alignment horizontal="left" vertical="top" wrapText="1"/>
    </xf>
    <xf numFmtId="0" fontId="41" fillId="0" borderId="3" xfId="0" applyFont="1" applyFill="1" applyBorder="1" applyAlignment="1" applyProtection="1">
      <alignment horizontal="left" vertical="top" wrapText="1"/>
    </xf>
    <xf numFmtId="0" fontId="44" fillId="0" borderId="8" xfId="0" applyFont="1" applyFill="1" applyBorder="1" applyAlignment="1" applyProtection="1">
      <alignment horizontal="left" vertical="top" wrapText="1"/>
    </xf>
    <xf numFmtId="0" fontId="44" fillId="0" borderId="59" xfId="0" applyFont="1" applyFill="1" applyBorder="1" applyAlignment="1" applyProtection="1">
      <alignment horizontal="left" vertical="top" wrapText="1"/>
    </xf>
    <xf numFmtId="0" fontId="35" fillId="0" borderId="57" xfId="0" applyFont="1" applyFill="1" applyBorder="1" applyAlignment="1" applyProtection="1">
      <alignment horizontal="center" wrapText="1"/>
    </xf>
    <xf numFmtId="0" fontId="41" fillId="0" borderId="58" xfId="0" applyNumberFormat="1" applyFont="1" applyFill="1" applyBorder="1" applyAlignment="1" applyProtection="1">
      <alignment horizontal="left" vertical="top" wrapText="1"/>
    </xf>
    <xf numFmtId="0" fontId="41" fillId="0" borderId="43" xfId="0" applyNumberFormat="1" applyFont="1" applyFill="1" applyBorder="1" applyAlignment="1" applyProtection="1">
      <alignment horizontal="left" vertical="top" wrapText="1"/>
    </xf>
    <xf numFmtId="0" fontId="41" fillId="0" borderId="48" xfId="0" applyNumberFormat="1" applyFont="1" applyFill="1" applyBorder="1" applyAlignment="1" applyProtection="1">
      <alignment horizontal="left" vertical="top" wrapText="1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59" xfId="0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left" vertical="top" wrapText="1"/>
    </xf>
    <xf numFmtId="0" fontId="41" fillId="0" borderId="15" xfId="0" applyNumberFormat="1" applyFont="1" applyFill="1" applyBorder="1" applyAlignment="1" applyProtection="1">
      <alignment horizontal="left" vertical="top" wrapText="1"/>
    </xf>
    <xf numFmtId="0" fontId="41" fillId="0" borderId="50" xfId="0" applyNumberFormat="1" applyFont="1" applyFill="1" applyBorder="1" applyAlignment="1" applyProtection="1">
      <alignment horizontal="left" vertical="top" wrapText="1"/>
    </xf>
    <xf numFmtId="0" fontId="41" fillId="0" borderId="38" xfId="0" applyNumberFormat="1" applyFont="1" applyFill="1" applyBorder="1" applyAlignment="1" applyProtection="1">
      <alignment horizontal="left" vertical="top" wrapText="1"/>
    </xf>
    <xf numFmtId="0" fontId="41" fillId="0" borderId="39" xfId="0" applyNumberFormat="1" applyFont="1" applyFill="1" applyBorder="1" applyAlignment="1" applyProtection="1">
      <alignment horizontal="left" vertical="top" wrapText="1"/>
    </xf>
    <xf numFmtId="0" fontId="41" fillId="0" borderId="40" xfId="0" applyNumberFormat="1" applyFont="1" applyFill="1" applyBorder="1" applyAlignment="1" applyProtection="1">
      <alignment horizontal="left" vertical="top" wrapText="1"/>
    </xf>
    <xf numFmtId="0" fontId="35" fillId="0" borderId="2" xfId="0" applyFont="1" applyFill="1" applyBorder="1" applyAlignment="1" applyProtection="1">
      <alignment horizontal="center"/>
    </xf>
    <xf numFmtId="0" fontId="35" fillId="0" borderId="3" xfId="0" applyFont="1" applyFill="1" applyBorder="1" applyAlignment="1" applyProtection="1">
      <alignment horizontal="center"/>
    </xf>
    <xf numFmtId="0" fontId="35" fillId="0" borderId="4" xfId="0" applyFont="1" applyFill="1" applyBorder="1" applyAlignment="1" applyProtection="1">
      <alignment horizontal="center"/>
    </xf>
    <xf numFmtId="0" fontId="48" fillId="8" borderId="38" xfId="0" applyFont="1" applyFill="1" applyBorder="1" applyAlignment="1" applyProtection="1">
      <alignment horizontal="center" vertical="center" wrapText="1"/>
    </xf>
    <xf numFmtId="0" fontId="48" fillId="8" borderId="39" xfId="0" applyFont="1" applyFill="1" applyBorder="1" applyAlignment="1" applyProtection="1">
      <alignment horizontal="center" vertical="center" wrapText="1"/>
    </xf>
    <xf numFmtId="0" fontId="48" fillId="8" borderId="40" xfId="0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 applyProtection="1">
      <alignment horizontal="left" vertical="center"/>
    </xf>
    <xf numFmtId="0" fontId="44" fillId="0" borderId="3" xfId="0" applyFont="1" applyFill="1" applyBorder="1" applyAlignment="1" applyProtection="1">
      <alignment horizontal="left" vertical="center"/>
    </xf>
    <xf numFmtId="0" fontId="44" fillId="0" borderId="4" xfId="0" applyFont="1" applyFill="1" applyBorder="1" applyAlignment="1" applyProtection="1">
      <alignment horizontal="left" vertical="center"/>
    </xf>
    <xf numFmtId="0" fontId="45" fillId="0" borderId="3" xfId="0" applyFont="1" applyFill="1" applyBorder="1" applyAlignment="1" applyProtection="1">
      <alignment horizontal="left" vertical="top" wrapText="1"/>
    </xf>
    <xf numFmtId="0" fontId="45" fillId="0" borderId="4" xfId="0" applyFont="1" applyFill="1" applyBorder="1" applyAlignment="1" applyProtection="1">
      <alignment horizontal="left" vertical="top" wrapText="1"/>
    </xf>
    <xf numFmtId="0" fontId="44" fillId="0" borderId="41" xfId="0" applyFont="1" applyFill="1" applyBorder="1" applyAlignment="1" applyProtection="1">
      <alignment horizontal="left" vertical="center"/>
    </xf>
    <xf numFmtId="0" fontId="44" fillId="0" borderId="52" xfId="0" applyFont="1" applyFill="1" applyBorder="1" applyAlignment="1" applyProtection="1">
      <alignment horizontal="left" vertical="center"/>
    </xf>
    <xf numFmtId="0" fontId="44" fillId="0" borderId="51" xfId="0" applyFont="1" applyFill="1" applyBorder="1" applyAlignment="1" applyProtection="1">
      <alignment horizontal="left" vertical="center"/>
    </xf>
    <xf numFmtId="0" fontId="46" fillId="0" borderId="38" xfId="0" applyFont="1" applyFill="1" applyBorder="1" applyAlignment="1" applyProtection="1">
      <alignment horizontal="left" vertical="top" wrapText="1"/>
    </xf>
    <xf numFmtId="0" fontId="45" fillId="0" borderId="39" xfId="0" applyFont="1" applyFill="1" applyBorder="1" applyAlignment="1" applyProtection="1">
      <alignment horizontal="left" vertical="top" wrapText="1"/>
    </xf>
    <xf numFmtId="0" fontId="45" fillId="0" borderId="42" xfId="0" applyFont="1" applyFill="1" applyBorder="1" applyAlignment="1" applyProtection="1">
      <alignment horizontal="left" vertical="top" wrapText="1"/>
    </xf>
    <xf numFmtId="0" fontId="46" fillId="0" borderId="58" xfId="0" applyFont="1" applyFill="1" applyBorder="1" applyAlignment="1" applyProtection="1">
      <alignment horizontal="left" vertical="top" wrapText="1"/>
    </xf>
    <xf numFmtId="0" fontId="45" fillId="0" borderId="43" xfId="0" applyFont="1" applyFill="1" applyBorder="1" applyAlignment="1" applyProtection="1">
      <alignment horizontal="left" vertical="top" wrapText="1"/>
    </xf>
    <xf numFmtId="0" fontId="45" fillId="0" borderId="44" xfId="0" applyFont="1" applyFill="1" applyBorder="1" applyAlignment="1" applyProtection="1">
      <alignment horizontal="left" vertical="top" wrapText="1"/>
    </xf>
    <xf numFmtId="0" fontId="46" fillId="0" borderId="12" xfId="0" applyFont="1" applyFill="1" applyBorder="1" applyAlignment="1" applyProtection="1">
      <alignment horizontal="left" vertical="top" wrapText="1"/>
    </xf>
    <xf numFmtId="0" fontId="45" fillId="0" borderId="15" xfId="0" applyFont="1" applyFill="1" applyBorder="1" applyAlignment="1" applyProtection="1">
      <alignment horizontal="left" vertical="top" wrapText="1"/>
    </xf>
    <xf numFmtId="0" fontId="45" fillId="0" borderId="57" xfId="0" applyFont="1" applyFill="1" applyBorder="1" applyAlignment="1" applyProtection="1">
      <alignment horizontal="left" vertical="top" wrapText="1"/>
    </xf>
    <xf numFmtId="0" fontId="42" fillId="0" borderId="3" xfId="0" applyFont="1" applyFill="1" applyBorder="1" applyAlignment="1" applyProtection="1"/>
    <xf numFmtId="0" fontId="42" fillId="0" borderId="4" xfId="0" applyFont="1" applyFill="1" applyBorder="1" applyAlignment="1" applyProtection="1"/>
  </cellXfs>
  <cellStyles count="1">
    <cellStyle name="Normale" xfId="0" builtinId="0"/>
  </cellStyles>
  <dxfs count="3"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E4C48"/>
      <color rgb="FF009999"/>
      <color rgb="FFCCECFF"/>
      <color rgb="FFFFFF93"/>
      <color rgb="FFE1FFCD"/>
      <color rgb="FFCCFFCC"/>
      <color rgb="FFAB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0</xdr:rowOff>
    </xdr:from>
    <xdr:to>
      <xdr:col>0</xdr:col>
      <xdr:colOff>11376053</xdr:colOff>
      <xdr:row>0</xdr:row>
      <xdr:rowOff>4562475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0"/>
          <a:ext cx="8194703" cy="456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2581275</xdr:rowOff>
    </xdr:from>
    <xdr:to>
      <xdr:col>4</xdr:col>
      <xdr:colOff>411710</xdr:colOff>
      <xdr:row>1</xdr:row>
      <xdr:rowOff>3524250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2724150"/>
          <a:ext cx="93558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866776</xdr:colOff>
      <xdr:row>0</xdr:row>
      <xdr:rowOff>133351</xdr:rowOff>
    </xdr:from>
    <xdr:to>
      <xdr:col>6</xdr:col>
      <xdr:colOff>719906</xdr:colOff>
      <xdr:row>1</xdr:row>
      <xdr:rowOff>2486026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6" y="133351"/>
          <a:ext cx="4482280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Y32"/>
  <sheetViews>
    <sheetView topLeftCell="L1" workbookViewId="0">
      <selection activeCell="R8" sqref="R8"/>
    </sheetView>
  </sheetViews>
  <sheetFormatPr defaultColWidth="9.109375" defaultRowHeight="20.25" customHeight="1"/>
  <cols>
    <col min="1" max="1" width="30.33203125" style="2" customWidth="1"/>
    <col min="2" max="2" width="30.44140625" style="2" customWidth="1"/>
    <col min="3" max="3" width="28.109375" style="2" customWidth="1"/>
    <col min="4" max="4" width="27.6640625" style="2" customWidth="1"/>
    <col min="5" max="5" width="25" style="2" customWidth="1"/>
    <col min="6" max="6" width="30.33203125" style="2" customWidth="1"/>
    <col min="7" max="7" width="27.109375" style="2" customWidth="1"/>
    <col min="8" max="8" width="36.5546875" style="2" customWidth="1"/>
    <col min="9" max="9" width="35.88671875" style="2" customWidth="1"/>
    <col min="10" max="10" width="64" style="2" customWidth="1"/>
    <col min="11" max="11" width="15.44140625" style="2" customWidth="1"/>
    <col min="12" max="12" width="15.44140625" style="31" customWidth="1"/>
    <col min="13" max="13" width="16.109375" style="31" customWidth="1"/>
    <col min="14" max="14" width="15.44140625" style="31" customWidth="1"/>
    <col min="15" max="15" width="17" style="31" customWidth="1"/>
    <col min="16" max="16" width="6.44140625" style="2" customWidth="1"/>
    <col min="17" max="17" width="5.33203125" style="2" customWidth="1"/>
    <col min="18" max="18" width="37" style="2" customWidth="1"/>
    <col min="19" max="25" width="47.88671875" style="2" customWidth="1"/>
    <col min="26" max="16384" width="9.109375" style="2"/>
  </cols>
  <sheetData>
    <row r="1" spans="1:25" s="31" customFormat="1" ht="90" customHeight="1">
      <c r="A1" s="80" t="s">
        <v>240</v>
      </c>
      <c r="B1" s="80" t="s">
        <v>240</v>
      </c>
      <c r="C1" s="80" t="s">
        <v>233</v>
      </c>
      <c r="D1" s="80" t="s">
        <v>234</v>
      </c>
      <c r="E1" s="80" t="s">
        <v>235</v>
      </c>
      <c r="F1" s="80" t="s">
        <v>236</v>
      </c>
      <c r="G1" s="80" t="s">
        <v>237</v>
      </c>
      <c r="H1" s="80" t="s">
        <v>238</v>
      </c>
      <c r="I1" s="80" t="s">
        <v>232</v>
      </c>
      <c r="J1" s="80" t="s">
        <v>239</v>
      </c>
      <c r="K1" s="30" t="s">
        <v>31</v>
      </c>
      <c r="L1" s="29" t="s">
        <v>31</v>
      </c>
      <c r="M1" s="29" t="s">
        <v>32</v>
      </c>
      <c r="N1" s="33" t="s">
        <v>33</v>
      </c>
      <c r="O1" s="29" t="s">
        <v>34</v>
      </c>
      <c r="P1" s="29" t="s">
        <v>45</v>
      </c>
      <c r="Q1" s="30" t="s">
        <v>45</v>
      </c>
      <c r="R1" s="30" t="s">
        <v>135</v>
      </c>
      <c r="S1" s="30" t="s">
        <v>135</v>
      </c>
      <c r="T1" s="30" t="s">
        <v>136</v>
      </c>
      <c r="U1" s="30" t="s">
        <v>137</v>
      </c>
      <c r="V1" s="30" t="s">
        <v>138</v>
      </c>
      <c r="W1" s="30" t="s">
        <v>139</v>
      </c>
      <c r="X1" s="30" t="s">
        <v>140</v>
      </c>
      <c r="Y1" s="30" t="s">
        <v>141</v>
      </c>
    </row>
    <row r="2" spans="1:25" s="31" customFormat="1" ht="108" customHeight="1">
      <c r="A2" s="80" t="s">
        <v>233</v>
      </c>
      <c r="B2" s="83" t="s">
        <v>202</v>
      </c>
      <c r="C2" s="84" t="s">
        <v>204</v>
      </c>
      <c r="D2" s="85" t="s">
        <v>206</v>
      </c>
      <c r="E2" s="83" t="s">
        <v>209</v>
      </c>
      <c r="F2" s="83" t="s">
        <v>211</v>
      </c>
      <c r="G2" s="83" t="s">
        <v>215</v>
      </c>
      <c r="H2" s="83" t="s">
        <v>218</v>
      </c>
      <c r="I2" s="83" t="s">
        <v>225</v>
      </c>
      <c r="J2" s="86" t="s">
        <v>228</v>
      </c>
      <c r="K2" s="30" t="s">
        <v>32</v>
      </c>
      <c r="L2" s="137" t="s">
        <v>249</v>
      </c>
      <c r="M2" s="30" t="s">
        <v>144</v>
      </c>
      <c r="N2" s="137" t="s">
        <v>264</v>
      </c>
      <c r="O2" s="137" t="s">
        <v>261</v>
      </c>
      <c r="P2" s="33" t="s">
        <v>46</v>
      </c>
      <c r="Q2" s="30" t="s">
        <v>46</v>
      </c>
      <c r="R2" s="30" t="s">
        <v>136</v>
      </c>
      <c r="S2" s="30" t="s">
        <v>65</v>
      </c>
      <c r="T2" s="29" t="s">
        <v>68</v>
      </c>
      <c r="U2" s="29" t="s">
        <v>81</v>
      </c>
      <c r="V2" s="30" t="s">
        <v>53</v>
      </c>
      <c r="W2" s="29" t="s">
        <v>92</v>
      </c>
      <c r="X2" s="29" t="s">
        <v>121</v>
      </c>
      <c r="Y2" s="29" t="s">
        <v>130</v>
      </c>
    </row>
    <row r="3" spans="1:25" s="31" customFormat="1" ht="90" customHeight="1">
      <c r="A3" s="80" t="s">
        <v>234</v>
      </c>
      <c r="B3" s="83" t="s">
        <v>203</v>
      </c>
      <c r="C3" s="83" t="s">
        <v>205</v>
      </c>
      <c r="D3" s="85" t="s">
        <v>207</v>
      </c>
      <c r="E3" s="83" t="s">
        <v>210</v>
      </c>
      <c r="F3" s="83" t="s">
        <v>212</v>
      </c>
      <c r="G3" s="83" t="s">
        <v>216</v>
      </c>
      <c r="H3" s="83" t="s">
        <v>219</v>
      </c>
      <c r="I3" s="83" t="s">
        <v>226</v>
      </c>
      <c r="J3" s="83" t="s">
        <v>229</v>
      </c>
      <c r="K3" s="30" t="s">
        <v>33</v>
      </c>
      <c r="L3" s="137" t="s">
        <v>250</v>
      </c>
      <c r="M3" s="30" t="s">
        <v>145</v>
      </c>
      <c r="N3" s="137" t="s">
        <v>265</v>
      </c>
      <c r="O3" s="137" t="s">
        <v>262</v>
      </c>
      <c r="P3" s="32"/>
      <c r="Q3" s="32"/>
      <c r="R3" s="30" t="s">
        <v>137</v>
      </c>
      <c r="S3" s="30" t="s">
        <v>66</v>
      </c>
      <c r="T3" s="29" t="s">
        <v>69</v>
      </c>
      <c r="U3" s="29" t="s">
        <v>82</v>
      </c>
      <c r="V3" s="30" t="s">
        <v>54</v>
      </c>
      <c r="W3" s="29" t="s">
        <v>93</v>
      </c>
      <c r="X3" s="29" t="s">
        <v>122</v>
      </c>
      <c r="Y3" s="29" t="s">
        <v>131</v>
      </c>
    </row>
    <row r="4" spans="1:25" s="31" customFormat="1" ht="109.5" customHeight="1">
      <c r="A4" s="80" t="s">
        <v>235</v>
      </c>
      <c r="D4" s="83" t="s">
        <v>208</v>
      </c>
      <c r="F4" s="83" t="s">
        <v>213</v>
      </c>
      <c r="G4" s="83" t="s">
        <v>217</v>
      </c>
      <c r="H4" s="83" t="s">
        <v>220</v>
      </c>
      <c r="I4" s="83" t="s">
        <v>227</v>
      </c>
      <c r="J4" s="83" t="s">
        <v>230</v>
      </c>
      <c r="K4" s="30" t="s">
        <v>34</v>
      </c>
      <c r="L4" s="137" t="s">
        <v>251</v>
      </c>
      <c r="M4" s="30" t="s">
        <v>146</v>
      </c>
      <c r="N4" s="137" t="s">
        <v>266</v>
      </c>
      <c r="O4" s="137" t="s">
        <v>263</v>
      </c>
      <c r="P4" s="32"/>
      <c r="Q4" s="32"/>
      <c r="R4" s="30" t="s">
        <v>138</v>
      </c>
      <c r="S4" s="30" t="s">
        <v>59</v>
      </c>
      <c r="T4" s="29" t="s">
        <v>51</v>
      </c>
      <c r="U4" s="29" t="s">
        <v>83</v>
      </c>
      <c r="V4" s="30" t="s">
        <v>55</v>
      </c>
      <c r="W4" s="29" t="s">
        <v>94</v>
      </c>
      <c r="X4" s="29" t="s">
        <v>123</v>
      </c>
      <c r="Y4" s="29" t="s">
        <v>132</v>
      </c>
    </row>
    <row r="5" spans="1:25" s="31" customFormat="1" ht="90" customHeight="1">
      <c r="A5" s="80" t="s">
        <v>236</v>
      </c>
      <c r="F5" s="83" t="s">
        <v>214</v>
      </c>
      <c r="H5" s="83" t="s">
        <v>221</v>
      </c>
      <c r="J5" s="83" t="s">
        <v>231</v>
      </c>
      <c r="L5" s="137" t="s">
        <v>252</v>
      </c>
      <c r="M5" s="30" t="s">
        <v>147</v>
      </c>
      <c r="N5" s="137" t="s">
        <v>267</v>
      </c>
      <c r="R5" s="30" t="s">
        <v>139</v>
      </c>
      <c r="S5" s="30" t="s">
        <v>60</v>
      </c>
      <c r="T5" s="29" t="s">
        <v>70</v>
      </c>
      <c r="U5" s="29" t="s">
        <v>84</v>
      </c>
      <c r="V5" s="30" t="s">
        <v>56</v>
      </c>
      <c r="W5" s="29" t="s">
        <v>95</v>
      </c>
      <c r="X5" s="29" t="s">
        <v>124</v>
      </c>
      <c r="Y5" s="29" t="s">
        <v>133</v>
      </c>
    </row>
    <row r="6" spans="1:25" s="31" customFormat="1" ht="90" customHeight="1">
      <c r="A6" s="80" t="s">
        <v>237</v>
      </c>
      <c r="H6" s="83" t="s">
        <v>222</v>
      </c>
      <c r="L6" s="137" t="s">
        <v>253</v>
      </c>
      <c r="M6" s="30" t="s">
        <v>148</v>
      </c>
      <c r="N6" s="137" t="s">
        <v>268</v>
      </c>
      <c r="R6" s="30" t="s">
        <v>140</v>
      </c>
      <c r="S6" s="30" t="s">
        <v>67</v>
      </c>
      <c r="T6" s="29" t="s">
        <v>71</v>
      </c>
      <c r="U6" s="29" t="s">
        <v>85</v>
      </c>
      <c r="V6" s="30" t="s">
        <v>57</v>
      </c>
      <c r="W6" s="29" t="s">
        <v>96</v>
      </c>
      <c r="X6" s="29" t="s">
        <v>125</v>
      </c>
      <c r="Y6" s="29" t="s">
        <v>134</v>
      </c>
    </row>
    <row r="7" spans="1:25" s="31" customFormat="1" ht="104.25" customHeight="1">
      <c r="A7" s="80" t="s">
        <v>238</v>
      </c>
      <c r="H7" s="83" t="s">
        <v>223</v>
      </c>
      <c r="L7" s="137" t="s">
        <v>254</v>
      </c>
      <c r="M7" s="30" t="s">
        <v>149</v>
      </c>
      <c r="N7" s="137" t="s">
        <v>269</v>
      </c>
      <c r="R7" s="30" t="s">
        <v>141</v>
      </c>
      <c r="S7" s="30" t="s">
        <v>49</v>
      </c>
      <c r="T7" s="29" t="s">
        <v>72</v>
      </c>
      <c r="U7" s="29" t="s">
        <v>86</v>
      </c>
      <c r="W7" s="29" t="s">
        <v>97</v>
      </c>
      <c r="X7" s="29" t="s">
        <v>126</v>
      </c>
    </row>
    <row r="8" spans="1:25" s="31" customFormat="1" ht="90" customHeight="1">
      <c r="A8" s="80" t="s">
        <v>232</v>
      </c>
      <c r="H8" s="83" t="s">
        <v>224</v>
      </c>
      <c r="L8" s="137" t="s">
        <v>255</v>
      </c>
      <c r="M8" s="30" t="s">
        <v>150</v>
      </c>
      <c r="N8" s="137" t="s">
        <v>270</v>
      </c>
      <c r="R8" s="29" t="s">
        <v>295</v>
      </c>
      <c r="S8" s="30" t="s">
        <v>61</v>
      </c>
      <c r="T8" s="29" t="s">
        <v>73</v>
      </c>
      <c r="U8" s="29" t="s">
        <v>87</v>
      </c>
      <c r="W8" s="29" t="s">
        <v>98</v>
      </c>
      <c r="X8" s="29" t="s">
        <v>127</v>
      </c>
    </row>
    <row r="9" spans="1:25" s="31" customFormat="1" ht="90" customHeight="1">
      <c r="A9" s="80" t="s">
        <v>239</v>
      </c>
      <c r="L9" s="137" t="s">
        <v>256</v>
      </c>
      <c r="M9" s="30" t="s">
        <v>151</v>
      </c>
      <c r="N9" s="137" t="s">
        <v>271</v>
      </c>
      <c r="S9" s="30" t="s">
        <v>62</v>
      </c>
      <c r="T9" s="29" t="s">
        <v>74</v>
      </c>
      <c r="U9" s="29" t="s">
        <v>88</v>
      </c>
      <c r="W9" s="29" t="s">
        <v>99</v>
      </c>
      <c r="X9" s="29" t="s">
        <v>128</v>
      </c>
    </row>
    <row r="10" spans="1:25" s="31" customFormat="1" ht="90" customHeight="1">
      <c r="L10" s="137" t="s">
        <v>257</v>
      </c>
      <c r="M10" s="30" t="s">
        <v>152</v>
      </c>
      <c r="N10" s="137" t="s">
        <v>272</v>
      </c>
      <c r="S10" s="30" t="s">
        <v>63</v>
      </c>
      <c r="T10" s="29" t="s">
        <v>75</v>
      </c>
      <c r="U10" s="29" t="s">
        <v>52</v>
      </c>
      <c r="W10" s="29" t="s">
        <v>100</v>
      </c>
      <c r="X10" s="29" t="s">
        <v>129</v>
      </c>
    </row>
    <row r="11" spans="1:25" s="31" customFormat="1" ht="90" customHeight="1">
      <c r="L11" s="138" t="s">
        <v>258</v>
      </c>
      <c r="M11" s="30" t="s">
        <v>153</v>
      </c>
      <c r="N11" s="137" t="s">
        <v>273</v>
      </c>
      <c r="S11" s="30" t="s">
        <v>64</v>
      </c>
      <c r="T11" s="29" t="s">
        <v>76</v>
      </c>
      <c r="U11" s="29" t="s">
        <v>89</v>
      </c>
      <c r="W11" s="29" t="s">
        <v>101</v>
      </c>
    </row>
    <row r="12" spans="1:25" s="31" customFormat="1" ht="90" customHeight="1">
      <c r="L12" s="138" t="s">
        <v>259</v>
      </c>
      <c r="M12" s="30" t="s">
        <v>154</v>
      </c>
      <c r="N12" s="137" t="s">
        <v>274</v>
      </c>
      <c r="T12" s="29" t="s">
        <v>77</v>
      </c>
      <c r="U12" s="29" t="s">
        <v>90</v>
      </c>
      <c r="W12" s="29" t="s">
        <v>102</v>
      </c>
    </row>
    <row r="13" spans="1:25" s="31" customFormat="1" ht="90" customHeight="1">
      <c r="D13" s="2"/>
      <c r="J13" s="2"/>
      <c r="L13" s="138" t="s">
        <v>260</v>
      </c>
      <c r="M13" s="30" t="s">
        <v>155</v>
      </c>
      <c r="N13" s="137" t="s">
        <v>275</v>
      </c>
      <c r="T13" s="29" t="s">
        <v>79</v>
      </c>
      <c r="U13" s="29" t="s">
        <v>91</v>
      </c>
      <c r="W13" s="29" t="s">
        <v>103</v>
      </c>
    </row>
    <row r="14" spans="1:25" s="31" customFormat="1" ht="90" customHeight="1">
      <c r="D14" s="2"/>
      <c r="J14" s="2"/>
      <c r="M14" s="30" t="s">
        <v>156</v>
      </c>
      <c r="N14" s="137" t="s">
        <v>276</v>
      </c>
      <c r="T14" s="29" t="s">
        <v>78</v>
      </c>
      <c r="W14" s="29" t="s">
        <v>104</v>
      </c>
    </row>
    <row r="15" spans="1:25" s="31" customFormat="1" ht="90" customHeight="1">
      <c r="B15" s="2"/>
      <c r="C15" s="2"/>
      <c r="D15" s="2"/>
      <c r="E15" s="2"/>
      <c r="J15" s="2"/>
      <c r="M15" s="30" t="s">
        <v>157</v>
      </c>
      <c r="N15" s="137" t="s">
        <v>277</v>
      </c>
      <c r="T15" s="29" t="s">
        <v>80</v>
      </c>
      <c r="W15" s="29" t="s">
        <v>105</v>
      </c>
    </row>
    <row r="16" spans="1:25" s="31" customFormat="1" ht="90" customHeight="1">
      <c r="B16" s="2"/>
      <c r="C16" s="2"/>
      <c r="D16" s="2"/>
      <c r="E16" s="2"/>
      <c r="G16" s="2"/>
      <c r="I16" s="2"/>
      <c r="J16" s="2"/>
      <c r="M16" s="30" t="s">
        <v>158</v>
      </c>
      <c r="N16" s="137" t="s">
        <v>278</v>
      </c>
      <c r="W16" s="29" t="s">
        <v>106</v>
      </c>
    </row>
    <row r="17" spans="1:23" s="31" customFormat="1" ht="90" customHeight="1">
      <c r="B17" s="2"/>
      <c r="C17" s="2"/>
      <c r="D17" s="2"/>
      <c r="E17" s="2"/>
      <c r="F17" s="2"/>
      <c r="G17" s="2"/>
      <c r="I17" s="2"/>
      <c r="J17" s="2"/>
      <c r="M17" s="30" t="s">
        <v>159</v>
      </c>
      <c r="N17" s="137" t="s">
        <v>279</v>
      </c>
      <c r="W17" s="29" t="s">
        <v>107</v>
      </c>
    </row>
    <row r="18" spans="1:23" s="31" customFormat="1" ht="90" customHeight="1">
      <c r="B18" s="2"/>
      <c r="C18" s="2"/>
      <c r="D18" s="2"/>
      <c r="E18" s="2"/>
      <c r="F18" s="2"/>
      <c r="G18" s="2"/>
      <c r="I18" s="2"/>
      <c r="J18" s="2"/>
      <c r="M18" s="30" t="s">
        <v>160</v>
      </c>
      <c r="N18" s="137" t="s">
        <v>280</v>
      </c>
      <c r="W18" s="29" t="s">
        <v>108</v>
      </c>
    </row>
    <row r="19" spans="1:23" s="31" customFormat="1" ht="90" customHeight="1">
      <c r="B19" s="2"/>
      <c r="C19" s="2"/>
      <c r="D19" s="2"/>
      <c r="E19" s="2"/>
      <c r="F19" s="2"/>
      <c r="G19" s="2"/>
      <c r="I19" s="2"/>
      <c r="J19" s="2"/>
      <c r="M19" s="30" t="s">
        <v>161</v>
      </c>
      <c r="N19" s="137" t="s">
        <v>281</v>
      </c>
      <c r="W19" s="29" t="s">
        <v>109</v>
      </c>
    </row>
    <row r="20" spans="1:23" s="31" customFormat="1" ht="90" customHeight="1">
      <c r="B20" s="2"/>
      <c r="C20" s="2"/>
      <c r="D20" s="2"/>
      <c r="E20" s="2"/>
      <c r="F20" s="2"/>
      <c r="G20" s="2"/>
      <c r="H20" s="2"/>
      <c r="I20" s="2"/>
      <c r="J20" s="2"/>
      <c r="M20" s="30" t="s">
        <v>162</v>
      </c>
      <c r="N20" s="137" t="s">
        <v>282</v>
      </c>
      <c r="W20" s="29" t="s">
        <v>110</v>
      </c>
    </row>
    <row r="21" spans="1:23" s="31" customFormat="1" ht="9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30" t="s">
        <v>163</v>
      </c>
      <c r="N21" s="137" t="s">
        <v>283</v>
      </c>
      <c r="W21" s="29" t="s">
        <v>111</v>
      </c>
    </row>
    <row r="22" spans="1:23" s="31" customFormat="1" ht="9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N22" s="137" t="s">
        <v>284</v>
      </c>
      <c r="W22" s="29" t="s">
        <v>112</v>
      </c>
    </row>
    <row r="23" spans="1:23" s="31" customFormat="1" ht="9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N23" s="137" t="s">
        <v>285</v>
      </c>
      <c r="W23" s="29" t="s">
        <v>113</v>
      </c>
    </row>
    <row r="24" spans="1:23" s="31" customFormat="1" ht="9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N24" s="137" t="s">
        <v>286</v>
      </c>
      <c r="W24" s="29" t="s">
        <v>58</v>
      </c>
    </row>
    <row r="25" spans="1:23" s="31" customFormat="1" ht="9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N25" s="137" t="s">
        <v>287</v>
      </c>
      <c r="W25" s="29" t="s">
        <v>114</v>
      </c>
    </row>
    <row r="26" spans="1:23" s="31" customFormat="1" ht="9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N26" s="137" t="s">
        <v>288</v>
      </c>
      <c r="W26" s="29" t="s">
        <v>115</v>
      </c>
    </row>
    <row r="27" spans="1:23" s="31" customFormat="1" ht="9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N27" s="137" t="s">
        <v>289</v>
      </c>
      <c r="W27" s="29" t="s">
        <v>116</v>
      </c>
    </row>
    <row r="28" spans="1:23" s="31" customFormat="1" ht="9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N28" s="137" t="s">
        <v>290</v>
      </c>
      <c r="W28" s="29" t="s">
        <v>117</v>
      </c>
    </row>
    <row r="29" spans="1:23" s="31" customFormat="1" ht="9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W29" s="29" t="s">
        <v>118</v>
      </c>
    </row>
    <row r="30" spans="1:23" s="31" customFormat="1" ht="9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W30" s="29" t="s">
        <v>119</v>
      </c>
    </row>
    <row r="31" spans="1:23" s="31" customFormat="1" ht="9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W31" s="29" t="s">
        <v>120</v>
      </c>
    </row>
    <row r="32" spans="1:23" s="31" customFormat="1" ht="90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defaultColWidth="9.109375" defaultRowHeight="31.2"/>
  <cols>
    <col min="1" max="1" width="219.88671875" style="34" customWidth="1"/>
    <col min="2" max="16384" width="9.109375" style="34"/>
  </cols>
  <sheetData>
    <row r="1" spans="1:1" ht="381.75" customHeight="1"/>
    <row r="2" spans="1:1">
      <c r="A2" s="150" t="s">
        <v>291</v>
      </c>
    </row>
    <row r="3" spans="1:1">
      <c r="A3" s="151"/>
    </row>
    <row r="4" spans="1:1" ht="64.8">
      <c r="A4" s="152" t="s">
        <v>292</v>
      </c>
    </row>
    <row r="5" spans="1:1" ht="24" customHeight="1">
      <c r="A5" s="152"/>
    </row>
    <row r="6" spans="1:1" ht="86.4">
      <c r="A6" s="152" t="s">
        <v>293</v>
      </c>
    </row>
    <row r="7" spans="1:1" ht="24" customHeight="1">
      <c r="A7" s="153"/>
    </row>
    <row r="8" spans="1:1">
      <c r="A8" s="150" t="s">
        <v>294</v>
      </c>
    </row>
    <row r="9" spans="1:1" ht="42.75" customHeight="1">
      <c r="A9" s="154" t="s">
        <v>297</v>
      </c>
    </row>
    <row r="10" spans="1:1" ht="23.25" customHeight="1">
      <c r="A10" s="154"/>
    </row>
    <row r="11" spans="1:1" s="35" customFormat="1" ht="105">
      <c r="A11" s="152" t="s">
        <v>303</v>
      </c>
    </row>
  </sheetData>
  <sheetProtection algorithmName="SHA-512" hashValue="goNBs11VO8zOVLfT8vyxSw83E5IUZNW7HRr3wi9AwWcRAzg3vrncN8/sxRXMrPDXCtgK/Md+VXMl47xncASrMQ==" saltValue="jLgXgkSQjjnFAexVSDT8/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G32"/>
  <sheetViews>
    <sheetView zoomScale="75" zoomScaleNormal="75" workbookViewId="0">
      <selection activeCell="E14" sqref="E14"/>
    </sheetView>
  </sheetViews>
  <sheetFormatPr defaultRowHeight="14.4"/>
  <cols>
    <col min="1" max="1" width="2.5546875" style="1" customWidth="1"/>
    <col min="2" max="2" width="30.88671875" customWidth="1"/>
    <col min="3" max="3" width="35.6640625" customWidth="1"/>
    <col min="4" max="4" width="44.88671875" customWidth="1"/>
    <col min="5" max="5" width="34.109375" customWidth="1"/>
    <col min="6" max="6" width="28.5546875" customWidth="1"/>
    <col min="7" max="7" width="41.5546875" customWidth="1"/>
  </cols>
  <sheetData>
    <row r="1" spans="2:7" s="5" customFormat="1" ht="15" thickBot="1">
      <c r="B1" s="7"/>
      <c r="C1" s="7"/>
      <c r="D1" s="7"/>
      <c r="E1" s="7"/>
      <c r="F1" s="7"/>
      <c r="G1" s="7"/>
    </row>
    <row r="2" spans="2:7" ht="18" thickBot="1">
      <c r="B2" s="196" t="s">
        <v>6</v>
      </c>
      <c r="C2" s="197"/>
      <c r="D2" s="197"/>
      <c r="E2" s="197"/>
      <c r="F2" s="197"/>
      <c r="G2" s="198"/>
    </row>
    <row r="3" spans="2:7" ht="45.6" thickBot="1">
      <c r="B3" s="199" t="s">
        <v>7</v>
      </c>
      <c r="C3" s="200"/>
      <c r="D3" s="200"/>
      <c r="E3" s="200"/>
      <c r="F3" s="200"/>
      <c r="G3" s="201"/>
    </row>
    <row r="4" spans="2:7" s="5" customFormat="1" ht="15" thickBot="1"/>
    <row r="5" spans="2:7" ht="45" customHeight="1">
      <c r="B5" s="36" t="s">
        <v>164</v>
      </c>
      <c r="C5" s="208"/>
      <c r="D5" s="208"/>
      <c r="E5" s="208"/>
      <c r="F5" s="208"/>
      <c r="G5" s="209"/>
    </row>
    <row r="6" spans="2:7" s="1" customFormat="1" ht="45" customHeight="1" thickBot="1">
      <c r="B6" s="37" t="s">
        <v>165</v>
      </c>
      <c r="C6" s="205"/>
      <c r="D6" s="206"/>
      <c r="E6" s="206"/>
      <c r="F6" s="206"/>
      <c r="G6" s="207"/>
    </row>
    <row r="7" spans="2:7" s="5" customFormat="1" ht="16.2" thickBot="1">
      <c r="B7" s="20"/>
      <c r="C7" s="21"/>
      <c r="D7" s="22"/>
      <c r="E7" s="22"/>
      <c r="F7" s="22"/>
      <c r="G7" s="22"/>
    </row>
    <row r="8" spans="2:7" ht="28.5" customHeight="1" thickBot="1">
      <c r="B8" s="193" t="s">
        <v>166</v>
      </c>
      <c r="C8" s="194"/>
      <c r="D8" s="194"/>
      <c r="E8" s="194"/>
      <c r="F8" s="194"/>
      <c r="G8" s="195"/>
    </row>
    <row r="9" spans="2:7" ht="57" customHeight="1" thickBot="1">
      <c r="B9" s="38" t="s">
        <v>48</v>
      </c>
      <c r="C9" s="39" t="s">
        <v>167</v>
      </c>
      <c r="D9" s="39" t="s">
        <v>168</v>
      </c>
      <c r="E9" s="39" t="s">
        <v>304</v>
      </c>
      <c r="F9" s="39" t="s">
        <v>11</v>
      </c>
      <c r="G9" s="40" t="s">
        <v>12</v>
      </c>
    </row>
    <row r="10" spans="2:7" ht="102" customHeight="1">
      <c r="B10" s="41" t="s">
        <v>169</v>
      </c>
      <c r="C10" s="170"/>
      <c r="D10" s="50"/>
      <c r="E10" s="50"/>
      <c r="F10" s="44"/>
      <c r="G10" s="45"/>
    </row>
    <row r="11" spans="2:7" ht="81" customHeight="1">
      <c r="B11" s="42" t="s">
        <v>170</v>
      </c>
      <c r="C11" s="171"/>
      <c r="D11" s="53"/>
      <c r="E11" s="53"/>
      <c r="F11" s="46"/>
      <c r="G11" s="47"/>
    </row>
    <row r="12" spans="2:7" ht="87.75" customHeight="1" thickBot="1">
      <c r="B12" s="43" t="s">
        <v>171</v>
      </c>
      <c r="C12" s="172"/>
      <c r="D12" s="56"/>
      <c r="E12" s="56"/>
      <c r="F12" s="48"/>
      <c r="G12" s="49"/>
    </row>
    <row r="13" spans="2:7" ht="30" customHeight="1" thickBot="1">
      <c r="B13" s="202" t="s">
        <v>13</v>
      </c>
      <c r="C13" s="203"/>
      <c r="D13" s="203"/>
      <c r="E13" s="203"/>
      <c r="F13" s="203"/>
      <c r="G13" s="204"/>
    </row>
    <row r="14" spans="2:7" s="5" customFormat="1" ht="57" customHeight="1" thickBot="1">
      <c r="B14" s="38" t="s">
        <v>48</v>
      </c>
      <c r="C14" s="39" t="s">
        <v>9</v>
      </c>
      <c r="D14" s="39" t="s">
        <v>10</v>
      </c>
      <c r="E14" s="39" t="s">
        <v>307</v>
      </c>
      <c r="F14" s="39" t="s">
        <v>11</v>
      </c>
      <c r="G14" s="40" t="s">
        <v>12</v>
      </c>
    </row>
    <row r="15" spans="2:7" ht="42" customHeight="1">
      <c r="B15" s="87"/>
      <c r="C15" s="50"/>
      <c r="D15" s="50"/>
      <c r="E15" s="50"/>
      <c r="F15" s="51"/>
      <c r="G15" s="52"/>
    </row>
    <row r="16" spans="2:7" ht="42" customHeight="1">
      <c r="B16" s="155"/>
      <c r="C16" s="53"/>
      <c r="D16" s="53"/>
      <c r="E16" s="53"/>
      <c r="F16" s="54"/>
      <c r="G16" s="55"/>
    </row>
    <row r="17" spans="2:7" ht="42" customHeight="1">
      <c r="B17" s="155"/>
      <c r="C17" s="53"/>
      <c r="D17" s="53"/>
      <c r="E17" s="53"/>
      <c r="F17" s="54"/>
      <c r="G17" s="55"/>
    </row>
    <row r="18" spans="2:7" s="5" customFormat="1" ht="42" customHeight="1">
      <c r="B18" s="155"/>
      <c r="C18" s="53"/>
      <c r="D18" s="53"/>
      <c r="E18" s="53"/>
      <c r="F18" s="54"/>
      <c r="G18" s="55"/>
    </row>
    <row r="19" spans="2:7" s="5" customFormat="1" ht="42" customHeight="1">
      <c r="B19" s="155"/>
      <c r="C19" s="53"/>
      <c r="D19" s="53"/>
      <c r="E19" s="53"/>
      <c r="F19" s="54"/>
      <c r="G19" s="55"/>
    </row>
    <row r="20" spans="2:7" s="5" customFormat="1" ht="42" customHeight="1">
      <c r="B20" s="155"/>
      <c r="C20" s="53"/>
      <c r="D20" s="53"/>
      <c r="E20" s="53"/>
      <c r="F20" s="54"/>
      <c r="G20" s="55"/>
    </row>
    <row r="21" spans="2:7" s="5" customFormat="1" ht="42" customHeight="1">
      <c r="B21" s="155"/>
      <c r="C21" s="53"/>
      <c r="D21" s="53"/>
      <c r="E21" s="53"/>
      <c r="F21" s="54"/>
      <c r="G21" s="55"/>
    </row>
    <row r="22" spans="2:7" s="5" customFormat="1" ht="42" customHeight="1">
      <c r="B22" s="155"/>
      <c r="C22" s="53"/>
      <c r="D22" s="53"/>
      <c r="E22" s="53"/>
      <c r="F22" s="54"/>
      <c r="G22" s="55"/>
    </row>
    <row r="23" spans="2:7" s="5" customFormat="1" ht="42" customHeight="1">
      <c r="B23" s="155"/>
      <c r="C23" s="53"/>
      <c r="D23" s="53"/>
      <c r="E23" s="53"/>
      <c r="F23" s="54"/>
      <c r="G23" s="55"/>
    </row>
    <row r="24" spans="2:7" s="5" customFormat="1" ht="42" customHeight="1" thickBot="1">
      <c r="B24" s="156"/>
      <c r="C24" s="56"/>
      <c r="D24" s="56"/>
      <c r="E24" s="56"/>
      <c r="F24" s="57"/>
      <c r="G24" s="58"/>
    </row>
    <row r="25" spans="2:7" s="5" customFormat="1">
      <c r="B25" s="7"/>
      <c r="C25" s="7"/>
      <c r="D25" s="7"/>
      <c r="E25" s="7"/>
      <c r="F25" s="7"/>
      <c r="G25" s="7"/>
    </row>
    <row r="26" spans="2:7" ht="15" thickBot="1">
      <c r="B26" s="7"/>
      <c r="C26" s="7"/>
      <c r="D26" s="7"/>
      <c r="E26" s="7"/>
      <c r="F26" s="7"/>
      <c r="G26" s="7"/>
    </row>
    <row r="27" spans="2:7" ht="29.25" customHeight="1">
      <c r="B27" s="190" t="s">
        <v>14</v>
      </c>
      <c r="C27" s="191"/>
      <c r="D27" s="191"/>
      <c r="E27" s="191"/>
      <c r="F27" s="191"/>
      <c r="G27" s="192"/>
    </row>
    <row r="28" spans="2:7" ht="169.5" customHeight="1" thickBot="1">
      <c r="B28" s="187"/>
      <c r="C28" s="188"/>
      <c r="D28" s="188"/>
      <c r="E28" s="188"/>
      <c r="F28" s="188"/>
      <c r="G28" s="189"/>
    </row>
    <row r="29" spans="2:7" ht="17.399999999999999">
      <c r="B29" s="81"/>
      <c r="C29" s="81"/>
      <c r="D29" s="81"/>
      <c r="E29" s="81"/>
      <c r="F29" s="81"/>
      <c r="G29" s="81"/>
    </row>
    <row r="30" spans="2:7" ht="17.399999999999999">
      <c r="B30" s="81"/>
      <c r="C30" s="81"/>
      <c r="D30" s="81"/>
      <c r="E30" s="81"/>
      <c r="F30" s="81"/>
      <c r="G30" s="81"/>
    </row>
    <row r="31" spans="2:7" ht="17.399999999999999">
      <c r="B31" s="81"/>
      <c r="C31" s="81"/>
      <c r="D31" s="81"/>
      <c r="E31" s="81"/>
      <c r="F31" s="81"/>
      <c r="G31" s="81"/>
    </row>
    <row r="32" spans="2:7" ht="17.399999999999999">
      <c r="B32" s="81"/>
      <c r="C32" s="81"/>
      <c r="D32" s="81"/>
      <c r="E32" s="81"/>
      <c r="F32" s="81"/>
      <c r="G32" s="81"/>
    </row>
  </sheetData>
  <sheetProtection algorithmName="SHA-512" hashValue="hNLz/TzPnAZJtK+ul6NZu/hCJ4lxq8yFNPqXEjIFNZWkcdEA5j+SMZUJ/SjZ08QM9Y49IBn2jQrufE5RRDG7oA==" saltValue="LDJFdNfOxAj7AcqJzF3v1A==" spinCount="100000" sheet="1" objects="1" scenarios="1"/>
  <mergeCells count="8">
    <mergeCell ref="B28:G28"/>
    <mergeCell ref="B27:G27"/>
    <mergeCell ref="B8:G8"/>
    <mergeCell ref="B2:G2"/>
    <mergeCell ref="B3:G3"/>
    <mergeCell ref="B13:G13"/>
    <mergeCell ref="C6:G6"/>
    <mergeCell ref="C5:G5"/>
  </mergeCells>
  <dataValidations count="1">
    <dataValidation type="list" allowBlank="1" showInputMessage="1" showErrorMessage="1" sqref="C6:G6">
      <formula1>INDIRECT($C$5)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Tabelle!$K$1:$K$4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I64"/>
  <sheetViews>
    <sheetView zoomScale="75" zoomScaleNormal="75" workbookViewId="0">
      <selection activeCell="I45" sqref="I35:I45"/>
    </sheetView>
  </sheetViews>
  <sheetFormatPr defaultRowHeight="14.4"/>
  <cols>
    <col min="1" max="1" width="2.5546875" style="1" customWidth="1"/>
    <col min="2" max="2" width="30.33203125" customWidth="1"/>
    <col min="3" max="3" width="68.44140625" customWidth="1"/>
    <col min="4" max="4" width="13.44140625" customWidth="1"/>
    <col min="7" max="7" width="27.88671875" customWidth="1"/>
    <col min="8" max="8" width="68.44140625" customWidth="1"/>
    <col min="9" max="9" width="13.33203125" customWidth="1"/>
  </cols>
  <sheetData>
    <row r="1" spans="2:9" s="5" customFormat="1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2" t="s">
        <v>36</v>
      </c>
      <c r="C2" s="223"/>
      <c r="D2" s="223"/>
      <c r="E2" s="223"/>
      <c r="F2" s="223"/>
      <c r="G2" s="223"/>
      <c r="H2" s="223"/>
      <c r="I2" s="224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8">
        <f>'a) Struttura'!C5</f>
        <v>0</v>
      </c>
      <c r="D4" s="229"/>
      <c r="E4" s="236">
        <f>'a) Struttura'!C6</f>
        <v>0</v>
      </c>
      <c r="F4" s="237"/>
      <c r="G4" s="237"/>
      <c r="H4" s="237"/>
      <c r="I4" s="238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s="5" customFormat="1" ht="37.5" customHeight="1" thickBot="1">
      <c r="B6" s="60" t="s">
        <v>172</v>
      </c>
      <c r="C6" s="230"/>
      <c r="D6" s="231"/>
      <c r="E6" s="231"/>
      <c r="F6" s="231"/>
      <c r="G6" s="231"/>
      <c r="H6" s="231"/>
      <c r="I6" s="232"/>
    </row>
    <row r="7" spans="2:9" ht="37.5" customHeight="1" thickBot="1">
      <c r="B7" s="60" t="s">
        <v>173</v>
      </c>
      <c r="C7" s="230"/>
      <c r="D7" s="231"/>
      <c r="E7" s="231"/>
      <c r="F7" s="231"/>
      <c r="G7" s="231"/>
      <c r="H7" s="231"/>
      <c r="I7" s="232"/>
    </row>
    <row r="8" spans="2:9" s="1" customFormat="1" ht="15" thickBot="1">
      <c r="B8" s="24"/>
      <c r="C8" s="7"/>
      <c r="D8" s="7"/>
      <c r="E8" s="7"/>
      <c r="F8" s="7"/>
      <c r="G8" s="7"/>
      <c r="H8" s="7"/>
      <c r="I8" s="7"/>
    </row>
    <row r="9" spans="2:9" s="1" customFormat="1" ht="87.75" customHeight="1" thickBot="1">
      <c r="B9" s="69" t="s">
        <v>174</v>
      </c>
      <c r="C9" s="246"/>
      <c r="D9" s="247"/>
      <c r="E9" s="248"/>
      <c r="F9" s="248"/>
      <c r="G9" s="248"/>
      <c r="H9" s="248"/>
      <c r="I9" s="249"/>
    </row>
    <row r="10" spans="2:9" s="1" customFormat="1" ht="63" customHeight="1">
      <c r="B10" s="61" t="s">
        <v>39</v>
      </c>
      <c r="C10" s="191" t="s">
        <v>305</v>
      </c>
      <c r="D10" s="241"/>
      <c r="E10" s="241"/>
      <c r="F10" s="241"/>
      <c r="G10" s="241"/>
      <c r="H10" s="241"/>
      <c r="I10" s="70" t="s">
        <v>192</v>
      </c>
    </row>
    <row r="11" spans="2:9" s="1" customFormat="1" ht="48.75" customHeight="1">
      <c r="B11" s="62" t="s">
        <v>40</v>
      </c>
      <c r="C11" s="242"/>
      <c r="D11" s="243"/>
      <c r="E11" s="243"/>
      <c r="F11" s="243"/>
      <c r="G11" s="243"/>
      <c r="H11" s="243"/>
      <c r="I11" s="173"/>
    </row>
    <row r="12" spans="2:9" s="1" customFormat="1" ht="48.75" customHeight="1">
      <c r="B12" s="62" t="s">
        <v>41</v>
      </c>
      <c r="C12" s="242"/>
      <c r="D12" s="243"/>
      <c r="E12" s="243"/>
      <c r="F12" s="243"/>
      <c r="G12" s="243"/>
      <c r="H12" s="243"/>
      <c r="I12" s="173"/>
    </row>
    <row r="13" spans="2:9" s="1" customFormat="1" ht="48.75" customHeight="1">
      <c r="B13" s="62" t="s">
        <v>42</v>
      </c>
      <c r="C13" s="242"/>
      <c r="D13" s="243"/>
      <c r="E13" s="243"/>
      <c r="F13" s="243"/>
      <c r="G13" s="243"/>
      <c r="H13" s="243"/>
      <c r="I13" s="173"/>
    </row>
    <row r="14" spans="2:9" s="1" customFormat="1" ht="48.75" customHeight="1">
      <c r="B14" s="62" t="s">
        <v>43</v>
      </c>
      <c r="C14" s="242"/>
      <c r="D14" s="243"/>
      <c r="E14" s="243"/>
      <c r="F14" s="243"/>
      <c r="G14" s="243"/>
      <c r="H14" s="243"/>
      <c r="I14" s="173"/>
    </row>
    <row r="15" spans="2:9" s="1" customFormat="1" ht="48.75" customHeight="1" thickBot="1">
      <c r="B15" s="63" t="s">
        <v>44</v>
      </c>
      <c r="C15" s="244"/>
      <c r="D15" s="245"/>
      <c r="E15" s="245"/>
      <c r="F15" s="245"/>
      <c r="G15" s="245"/>
      <c r="H15" s="245"/>
      <c r="I15" s="174"/>
    </row>
    <row r="16" spans="2:9" s="1" customFormat="1" ht="15" thickBot="1">
      <c r="B16" s="7"/>
      <c r="C16" s="7"/>
      <c r="D16" s="7"/>
      <c r="E16" s="7"/>
      <c r="F16" s="7"/>
      <c r="G16" s="7"/>
      <c r="H16" s="7"/>
      <c r="I16" s="7"/>
    </row>
    <row r="17" spans="2:9" s="5" customFormat="1" ht="31.5" customHeight="1" thickBot="1">
      <c r="B17" s="250" t="s">
        <v>198</v>
      </c>
      <c r="C17" s="233"/>
      <c r="D17" s="234"/>
      <c r="E17" s="234"/>
      <c r="F17" s="234"/>
      <c r="G17" s="234"/>
      <c r="H17" s="234"/>
      <c r="I17" s="235"/>
    </row>
    <row r="18" spans="2:9" s="1" customFormat="1" ht="28.5" customHeight="1" thickBot="1">
      <c r="B18" s="251"/>
      <c r="C18" s="233"/>
      <c r="D18" s="234"/>
      <c r="E18" s="234"/>
      <c r="F18" s="234"/>
      <c r="G18" s="234"/>
      <c r="H18" s="234"/>
      <c r="I18" s="235"/>
    </row>
    <row r="19" spans="2:9" s="5" customFormat="1" ht="28.5" customHeight="1" thickBot="1">
      <c r="B19" s="239"/>
      <c r="C19" s="240"/>
      <c r="D19" s="240"/>
      <c r="E19" s="240"/>
      <c r="F19" s="240"/>
      <c r="G19" s="240"/>
      <c r="H19" s="240"/>
      <c r="I19" s="240"/>
    </row>
    <row r="20" spans="2:9" s="5" customFormat="1" ht="30" customHeight="1" thickBot="1">
      <c r="B20" s="250" t="s">
        <v>199</v>
      </c>
      <c r="C20" s="233"/>
      <c r="D20" s="234"/>
      <c r="E20" s="234"/>
      <c r="F20" s="234"/>
      <c r="G20" s="234"/>
      <c r="H20" s="234"/>
      <c r="I20" s="235"/>
    </row>
    <row r="21" spans="2:9" s="1" customFormat="1" ht="30.75" customHeight="1" thickBot="1">
      <c r="B21" s="251"/>
      <c r="C21" s="233"/>
      <c r="D21" s="234"/>
      <c r="E21" s="234"/>
      <c r="F21" s="234"/>
      <c r="G21" s="234"/>
      <c r="H21" s="234"/>
      <c r="I21" s="235"/>
    </row>
    <row r="22" spans="2:9" s="1" customFormat="1">
      <c r="B22" s="7"/>
      <c r="C22" s="7"/>
      <c r="D22" s="7"/>
      <c r="E22" s="7"/>
      <c r="F22" s="7"/>
      <c r="G22" s="7"/>
      <c r="H22" s="7"/>
      <c r="I22" s="7"/>
    </row>
    <row r="23" spans="2:9" s="1" customFormat="1" ht="15" thickBot="1">
      <c r="B23" s="7"/>
      <c r="C23" s="7"/>
      <c r="D23" s="7"/>
      <c r="E23" s="7"/>
      <c r="F23" s="7"/>
      <c r="G23" s="7"/>
      <c r="H23" s="7"/>
      <c r="I23" s="7"/>
    </row>
    <row r="24" spans="2:9" s="1" customFormat="1" ht="62.25" customHeight="1" thickBot="1">
      <c r="B24" s="64" t="s">
        <v>200</v>
      </c>
      <c r="C24" s="258"/>
      <c r="D24" s="247"/>
      <c r="E24" s="247"/>
      <c r="F24" s="247"/>
      <c r="G24" s="247"/>
      <c r="H24" s="247"/>
      <c r="I24" s="249"/>
    </row>
    <row r="25" spans="2:9" s="5" customFormat="1" ht="15" thickBot="1">
      <c r="B25" s="7"/>
      <c r="C25" s="7"/>
      <c r="D25" s="7"/>
      <c r="E25" s="7"/>
      <c r="F25" s="7"/>
      <c r="G25" s="7"/>
      <c r="H25" s="7"/>
      <c r="I25" s="7"/>
    </row>
    <row r="26" spans="2:9" s="5" customFormat="1" ht="60.6" thickBot="1">
      <c r="B26" s="255">
        <v>1</v>
      </c>
      <c r="C26" s="256"/>
      <c r="D26" s="257"/>
      <c r="E26" s="7"/>
      <c r="F26" s="7"/>
      <c r="G26" s="255">
        <v>2</v>
      </c>
      <c r="H26" s="256"/>
      <c r="I26" s="257"/>
    </row>
    <row r="27" spans="2:9" s="1" customFormat="1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5" t="s">
        <v>178</v>
      </c>
      <c r="C28" s="226"/>
      <c r="D28" s="227"/>
      <c r="E28" s="18"/>
      <c r="F28" s="18"/>
      <c r="G28" s="225" t="s">
        <v>178</v>
      </c>
      <c r="H28" s="226"/>
      <c r="I28" s="227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2"/>
      <c r="D30" s="253"/>
      <c r="E30" s="19"/>
      <c r="F30" s="19"/>
      <c r="G30" s="65" t="s">
        <v>175</v>
      </c>
      <c r="H30" s="252"/>
      <c r="I30" s="254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6" t="s">
        <v>298</v>
      </c>
      <c r="C33" s="197"/>
      <c r="D33" s="198"/>
      <c r="E33" s="19"/>
      <c r="F33" s="19"/>
      <c r="G33" s="196" t="s">
        <v>299</v>
      </c>
      <c r="H33" s="197"/>
      <c r="I33" s="198"/>
    </row>
    <row r="34" spans="2:9" ht="89.25" customHeight="1" thickBot="1">
      <c r="B34" s="66" t="s">
        <v>1</v>
      </c>
      <c r="C34" s="67" t="s">
        <v>2</v>
      </c>
      <c r="D34" s="68" t="s">
        <v>308</v>
      </c>
      <c r="E34" s="19"/>
      <c r="F34" s="19"/>
      <c r="G34" s="66" t="s">
        <v>1</v>
      </c>
      <c r="H34" s="67" t="s">
        <v>2</v>
      </c>
      <c r="I34" s="68" t="s">
        <v>308</v>
      </c>
    </row>
    <row r="35" spans="2:9" ht="96" customHeight="1" thickBot="1">
      <c r="B35" s="219" t="s">
        <v>180</v>
      </c>
      <c r="C35" s="74" t="s">
        <v>179</v>
      </c>
      <c r="D35" s="175"/>
      <c r="E35" s="19"/>
      <c r="F35" s="19"/>
      <c r="G35" s="219" t="s">
        <v>180</v>
      </c>
      <c r="H35" s="75" t="s">
        <v>179</v>
      </c>
      <c r="I35" s="180"/>
    </row>
    <row r="36" spans="2:9" ht="93" customHeight="1" thickBot="1">
      <c r="B36" s="220"/>
      <c r="C36" s="74" t="s">
        <v>181</v>
      </c>
      <c r="D36" s="176"/>
      <c r="E36" s="19"/>
      <c r="F36" s="19"/>
      <c r="G36" s="220"/>
      <c r="H36" s="75" t="s">
        <v>181</v>
      </c>
      <c r="I36" s="181"/>
    </row>
    <row r="37" spans="2:9" ht="75" customHeight="1" thickBot="1">
      <c r="B37" s="220"/>
      <c r="C37" s="74" t="s">
        <v>182</v>
      </c>
      <c r="D37" s="176"/>
      <c r="E37" s="19"/>
      <c r="F37" s="19"/>
      <c r="G37" s="220"/>
      <c r="H37" s="75" t="s">
        <v>182</v>
      </c>
      <c r="I37" s="181"/>
    </row>
    <row r="38" spans="2:9" ht="56.25" customHeight="1" thickBot="1">
      <c r="B38" s="220"/>
      <c r="C38" s="74" t="s">
        <v>183</v>
      </c>
      <c r="D38" s="176"/>
      <c r="E38" s="19"/>
      <c r="F38" s="19"/>
      <c r="G38" s="220"/>
      <c r="H38" s="75" t="s">
        <v>183</v>
      </c>
      <c r="I38" s="181"/>
    </row>
    <row r="39" spans="2:9" ht="93" customHeight="1" thickBot="1">
      <c r="B39" s="221"/>
      <c r="C39" s="74" t="s">
        <v>184</v>
      </c>
      <c r="D39" s="177"/>
      <c r="E39" s="19"/>
      <c r="F39" s="19"/>
      <c r="G39" s="221"/>
      <c r="H39" s="75" t="s">
        <v>184</v>
      </c>
      <c r="I39" s="182"/>
    </row>
    <row r="40" spans="2:9" ht="55.5" customHeight="1" thickBot="1">
      <c r="B40" s="210" t="s">
        <v>3</v>
      </c>
      <c r="C40" s="76" t="s">
        <v>185</v>
      </c>
      <c r="D40" s="178"/>
      <c r="E40" s="19"/>
      <c r="F40" s="19"/>
      <c r="G40" s="210" t="s">
        <v>3</v>
      </c>
      <c r="H40" s="77" t="s">
        <v>185</v>
      </c>
      <c r="I40" s="183"/>
    </row>
    <row r="41" spans="2:9" ht="50.25" customHeight="1" thickBot="1">
      <c r="B41" s="211"/>
      <c r="C41" s="76" t="s">
        <v>186</v>
      </c>
      <c r="D41" s="176"/>
      <c r="E41" s="19"/>
      <c r="F41" s="19"/>
      <c r="G41" s="211"/>
      <c r="H41" s="77" t="s">
        <v>186</v>
      </c>
      <c r="I41" s="181"/>
    </row>
    <row r="42" spans="2:9" ht="56.25" customHeight="1" thickBot="1">
      <c r="B42" s="211"/>
      <c r="C42" s="76" t="s">
        <v>4</v>
      </c>
      <c r="D42" s="176"/>
      <c r="E42" s="19"/>
      <c r="F42" s="19"/>
      <c r="G42" s="211"/>
      <c r="H42" s="77" t="s">
        <v>4</v>
      </c>
      <c r="I42" s="181"/>
    </row>
    <row r="43" spans="2:9" ht="107.25" customHeight="1" thickBot="1">
      <c r="B43" s="211"/>
      <c r="C43" s="76" t="s">
        <v>5</v>
      </c>
      <c r="D43" s="176"/>
      <c r="E43" s="19"/>
      <c r="F43" s="19"/>
      <c r="G43" s="211"/>
      <c r="H43" s="77" t="s">
        <v>5</v>
      </c>
      <c r="I43" s="181"/>
    </row>
    <row r="44" spans="2:9" ht="117" customHeight="1" thickBot="1">
      <c r="B44" s="212"/>
      <c r="C44" s="76" t="s">
        <v>187</v>
      </c>
      <c r="D44" s="176"/>
      <c r="E44" s="19"/>
      <c r="F44" s="19"/>
      <c r="G44" s="212"/>
      <c r="H44" s="77" t="s">
        <v>187</v>
      </c>
      <c r="I44" s="181"/>
    </row>
    <row r="45" spans="2:9" ht="48" customHeight="1" thickBot="1">
      <c r="B45" s="219" t="s">
        <v>15</v>
      </c>
      <c r="C45" s="74" t="s">
        <v>16</v>
      </c>
      <c r="D45" s="176"/>
      <c r="E45" s="19"/>
      <c r="F45" s="19"/>
      <c r="G45" s="219" t="s">
        <v>15</v>
      </c>
      <c r="H45" s="75" t="s">
        <v>16</v>
      </c>
      <c r="I45" s="181"/>
    </row>
    <row r="46" spans="2:9" ht="47.25" customHeight="1" thickBot="1">
      <c r="B46" s="220"/>
      <c r="C46" s="74" t="s">
        <v>17</v>
      </c>
      <c r="D46" s="176"/>
      <c r="E46" s="19"/>
      <c r="F46" s="19"/>
      <c r="G46" s="220"/>
      <c r="H46" s="75" t="s">
        <v>17</v>
      </c>
      <c r="I46" s="181"/>
    </row>
    <row r="47" spans="2:9" ht="49.5" customHeight="1" thickBot="1">
      <c r="B47" s="220"/>
      <c r="C47" s="74" t="s">
        <v>189</v>
      </c>
      <c r="D47" s="176"/>
      <c r="E47" s="19"/>
      <c r="F47" s="19"/>
      <c r="G47" s="220"/>
      <c r="H47" s="75" t="s">
        <v>189</v>
      </c>
      <c r="I47" s="181"/>
    </row>
    <row r="48" spans="2:9" ht="62.25" customHeight="1" thickBot="1">
      <c r="B48" s="220"/>
      <c r="C48" s="74" t="s">
        <v>18</v>
      </c>
      <c r="D48" s="176"/>
      <c r="E48" s="19"/>
      <c r="F48" s="19"/>
      <c r="G48" s="220"/>
      <c r="H48" s="75" t="s">
        <v>18</v>
      </c>
      <c r="I48" s="181"/>
    </row>
    <row r="49" spans="2:9" ht="75.75" customHeight="1" thickBot="1">
      <c r="B49" s="221"/>
      <c r="C49" s="74" t="s">
        <v>19</v>
      </c>
      <c r="D49" s="179"/>
      <c r="E49" s="19"/>
      <c r="F49" s="19"/>
      <c r="G49" s="221"/>
      <c r="H49" s="75" t="s">
        <v>19</v>
      </c>
      <c r="I49" s="184"/>
    </row>
    <row r="50" spans="2:9" ht="39.75" customHeight="1" thickBot="1">
      <c r="B50" s="210" t="s">
        <v>20</v>
      </c>
      <c r="C50" s="76" t="s">
        <v>21</v>
      </c>
      <c r="D50" s="175"/>
      <c r="E50" s="19"/>
      <c r="F50" s="19"/>
      <c r="G50" s="210" t="s">
        <v>20</v>
      </c>
      <c r="H50" s="77" t="s">
        <v>21</v>
      </c>
      <c r="I50" s="180"/>
    </row>
    <row r="51" spans="2:9" ht="58.5" customHeight="1" thickBot="1">
      <c r="B51" s="211"/>
      <c r="C51" s="76" t="s">
        <v>22</v>
      </c>
      <c r="D51" s="176"/>
      <c r="E51" s="19"/>
      <c r="F51" s="19"/>
      <c r="G51" s="211"/>
      <c r="H51" s="77" t="s">
        <v>22</v>
      </c>
      <c r="I51" s="181"/>
    </row>
    <row r="52" spans="2:9" ht="42.75" customHeight="1" thickBot="1">
      <c r="B52" s="211"/>
      <c r="C52" s="76" t="s">
        <v>23</v>
      </c>
      <c r="D52" s="176"/>
      <c r="E52" s="19"/>
      <c r="F52" s="19"/>
      <c r="G52" s="211"/>
      <c r="H52" s="77" t="s">
        <v>23</v>
      </c>
      <c r="I52" s="181"/>
    </row>
    <row r="53" spans="2:9" ht="52.5" customHeight="1" thickBot="1">
      <c r="B53" s="211"/>
      <c r="C53" s="76" t="s">
        <v>24</v>
      </c>
      <c r="D53" s="176"/>
      <c r="E53" s="19"/>
      <c r="F53" s="19"/>
      <c r="G53" s="211"/>
      <c r="H53" s="77" t="s">
        <v>24</v>
      </c>
      <c r="I53" s="181"/>
    </row>
    <row r="54" spans="2:9" ht="61.5" customHeight="1" thickBot="1">
      <c r="B54" s="212"/>
      <c r="C54" s="76" t="s">
        <v>25</v>
      </c>
      <c r="D54" s="177"/>
      <c r="E54" s="19"/>
      <c r="F54" s="19"/>
      <c r="G54" s="212"/>
      <c r="H54" s="77" t="s">
        <v>25</v>
      </c>
      <c r="I54" s="182"/>
    </row>
    <row r="55" spans="2:9" ht="75" customHeight="1" thickBot="1">
      <c r="B55" s="219" t="s">
        <v>26</v>
      </c>
      <c r="C55" s="74" t="s">
        <v>27</v>
      </c>
      <c r="D55" s="175"/>
      <c r="E55" s="19"/>
      <c r="F55" s="19"/>
      <c r="G55" s="219" t="s">
        <v>26</v>
      </c>
      <c r="H55" s="75" t="s">
        <v>27</v>
      </c>
      <c r="I55" s="180"/>
    </row>
    <row r="56" spans="2:9" ht="51.75" customHeight="1" thickBot="1">
      <c r="B56" s="220"/>
      <c r="C56" s="74" t="s">
        <v>28</v>
      </c>
      <c r="D56" s="176"/>
      <c r="E56" s="19"/>
      <c r="F56" s="19"/>
      <c r="G56" s="220"/>
      <c r="H56" s="75" t="s">
        <v>28</v>
      </c>
      <c r="I56" s="181"/>
    </row>
    <row r="57" spans="2:9" ht="60.75" customHeight="1" thickBot="1">
      <c r="B57" s="220"/>
      <c r="C57" s="74" t="s">
        <v>29</v>
      </c>
      <c r="D57" s="176"/>
      <c r="E57" s="19"/>
      <c r="F57" s="19"/>
      <c r="G57" s="220"/>
      <c r="H57" s="75" t="s">
        <v>29</v>
      </c>
      <c r="I57" s="181"/>
    </row>
    <row r="58" spans="2:9" ht="54.75" customHeight="1" thickBot="1">
      <c r="B58" s="220"/>
      <c r="C58" s="74" t="s">
        <v>30</v>
      </c>
      <c r="D58" s="176"/>
      <c r="E58" s="19"/>
      <c r="F58" s="19"/>
      <c r="G58" s="220"/>
      <c r="H58" s="75" t="s">
        <v>30</v>
      </c>
      <c r="I58" s="181"/>
    </row>
    <row r="59" spans="2:9" ht="47.25" customHeight="1" thickBot="1">
      <c r="B59" s="221"/>
      <c r="C59" s="74" t="s">
        <v>190</v>
      </c>
      <c r="D59" s="177"/>
      <c r="E59" s="19"/>
      <c r="F59" s="19"/>
      <c r="G59" s="221"/>
      <c r="H59" s="75" t="s">
        <v>190</v>
      </c>
      <c r="I59" s="182"/>
    </row>
    <row r="60" spans="2:9" ht="33" customHeight="1" thickBot="1">
      <c r="B60" s="193" t="s">
        <v>310</v>
      </c>
      <c r="C60" s="194"/>
      <c r="D60" s="157">
        <f>SUM(D35:D59)</f>
        <v>0</v>
      </c>
      <c r="E60" s="19"/>
      <c r="F60" s="19"/>
      <c r="G60" s="193" t="s">
        <v>311</v>
      </c>
      <c r="H60" s="194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3" t="s">
        <v>191</v>
      </c>
      <c r="C63" s="214"/>
      <c r="D63" s="215"/>
      <c r="E63" s="19"/>
      <c r="F63" s="19"/>
      <c r="G63" s="213" t="s">
        <v>191</v>
      </c>
      <c r="H63" s="214"/>
      <c r="I63" s="215"/>
    </row>
    <row r="64" spans="2:9" ht="157.5" customHeight="1" thickBot="1">
      <c r="B64" s="216"/>
      <c r="C64" s="217"/>
      <c r="D64" s="218"/>
      <c r="E64" s="19"/>
      <c r="F64" s="19"/>
      <c r="G64" s="216"/>
      <c r="H64" s="217"/>
      <c r="I64" s="218"/>
    </row>
  </sheetData>
  <sheetProtection algorithmName="SHA-512" hashValue="BZ1vvvo6OcfXIKKFcPNJNPVh1MXbkJisQf11mDmUXUFt6lAD5fWAvwYGAONhmpEA300f5FFRKnDbv272RmFD3A==" saltValue="2UA/fhS66C9jicCHGLGZxw==" spinCount="100000" sheet="1" objects="1" scenarios="1"/>
  <mergeCells count="44">
    <mergeCell ref="C30:D30"/>
    <mergeCell ref="H30:I30"/>
    <mergeCell ref="G26:I26"/>
    <mergeCell ref="B26:D26"/>
    <mergeCell ref="C24:I24"/>
    <mergeCell ref="C7:I7"/>
    <mergeCell ref="C18:I18"/>
    <mergeCell ref="C21:I21"/>
    <mergeCell ref="B19:I19"/>
    <mergeCell ref="C10:H10"/>
    <mergeCell ref="C11:H11"/>
    <mergeCell ref="C12:H12"/>
    <mergeCell ref="C13:H13"/>
    <mergeCell ref="C14:H14"/>
    <mergeCell ref="C15:H15"/>
    <mergeCell ref="C9:I9"/>
    <mergeCell ref="B17:B18"/>
    <mergeCell ref="B20:B21"/>
    <mergeCell ref="B2:I2"/>
    <mergeCell ref="G35:G39"/>
    <mergeCell ref="G40:G44"/>
    <mergeCell ref="G45:G49"/>
    <mergeCell ref="B28:D28"/>
    <mergeCell ref="G28:I28"/>
    <mergeCell ref="C4:D4"/>
    <mergeCell ref="B33:D33"/>
    <mergeCell ref="G33:I33"/>
    <mergeCell ref="B45:B49"/>
    <mergeCell ref="B40:B44"/>
    <mergeCell ref="B35:B39"/>
    <mergeCell ref="C6:I6"/>
    <mergeCell ref="C17:I17"/>
    <mergeCell ref="C20:I20"/>
    <mergeCell ref="E4:I4"/>
    <mergeCell ref="G50:G54"/>
    <mergeCell ref="B60:C60"/>
    <mergeCell ref="B63:D63"/>
    <mergeCell ref="B64:D64"/>
    <mergeCell ref="G60:H60"/>
    <mergeCell ref="G63:I63"/>
    <mergeCell ref="G64:I64"/>
    <mergeCell ref="G55:G59"/>
    <mergeCell ref="B55:B59"/>
    <mergeCell ref="B50:B54"/>
  </mergeCells>
  <dataValidations count="7">
    <dataValidation type="whole" allowBlank="1" showInputMessage="1" showErrorMessage="1" sqref="D35:D59 I35:I59">
      <formula1>0</formula1>
      <formula2>1</formula2>
    </dataValidation>
    <dataValidation type="list" showInputMessage="1" showErrorMessage="1" sqref="C7:I7">
      <formula1>INDIRECT($C$6)</formula1>
    </dataValidation>
    <dataValidation type="list" showInputMessage="1" showErrorMessage="1" sqref="C21:I21">
      <formula1>INDIRECT(++$C$20)</formula1>
    </dataValidation>
    <dataValidation type="list" showInputMessage="1" showErrorMessage="1" sqref="C18:I18">
      <formula1>INDIRECT($C$17)</formula1>
    </dataValidation>
    <dataValidation type="list" showInputMessage="1" showErrorMessage="1" sqref="C17:I17">
      <formula1>Aree</formula1>
    </dataValidation>
    <dataValidation type="list" showInputMessage="1" showErrorMessage="1" sqref="C20:I20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I64"/>
  <sheetViews>
    <sheetView zoomScale="75" zoomScaleNormal="75" workbookViewId="0">
      <selection activeCell="C7" sqref="C7:I7"/>
    </sheetView>
  </sheetViews>
  <sheetFormatPr defaultColWidth="9.109375" defaultRowHeight="14.4"/>
  <cols>
    <col min="1" max="1" width="2.5546875" style="5" customWidth="1"/>
    <col min="2" max="2" width="30.33203125" style="5" customWidth="1"/>
    <col min="3" max="3" width="68.44140625" style="5" customWidth="1"/>
    <col min="4" max="4" width="13.44140625" style="5" customWidth="1"/>
    <col min="5" max="6" width="9.109375" style="5"/>
    <col min="7" max="7" width="27.88671875" style="5" customWidth="1"/>
    <col min="8" max="8" width="68.44140625" style="5" customWidth="1"/>
    <col min="9" max="9" width="13.33203125" style="5" customWidth="1"/>
    <col min="10" max="16384" width="9.109375" style="5"/>
  </cols>
  <sheetData>
    <row r="1" spans="2:9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2" t="s">
        <v>142</v>
      </c>
      <c r="C2" s="223"/>
      <c r="D2" s="223"/>
      <c r="E2" s="223"/>
      <c r="F2" s="223"/>
      <c r="G2" s="223"/>
      <c r="H2" s="223"/>
      <c r="I2" s="224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8">
        <f>'a) Struttura'!C5</f>
        <v>0</v>
      </c>
      <c r="D4" s="229"/>
      <c r="E4" s="236">
        <f>'a) Struttura'!C6</f>
        <v>0</v>
      </c>
      <c r="F4" s="237"/>
      <c r="G4" s="237"/>
      <c r="H4" s="237"/>
      <c r="I4" s="238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ht="37.5" customHeight="1" thickBot="1">
      <c r="B6" s="60" t="s">
        <v>172</v>
      </c>
      <c r="C6" s="233"/>
      <c r="D6" s="234"/>
      <c r="E6" s="234"/>
      <c r="F6" s="234"/>
      <c r="G6" s="234"/>
      <c r="H6" s="234"/>
      <c r="I6" s="235"/>
    </row>
    <row r="7" spans="2:9" ht="37.5" customHeight="1" thickBot="1">
      <c r="B7" s="60" t="s">
        <v>173</v>
      </c>
      <c r="C7" s="233"/>
      <c r="D7" s="234"/>
      <c r="E7" s="234"/>
      <c r="F7" s="234"/>
      <c r="G7" s="234"/>
      <c r="H7" s="234"/>
      <c r="I7" s="235"/>
    </row>
    <row r="8" spans="2:9" ht="15" thickBot="1">
      <c r="B8" s="24"/>
      <c r="C8" s="7"/>
      <c r="D8" s="7"/>
      <c r="E8" s="7"/>
      <c r="F8" s="7"/>
      <c r="G8" s="7"/>
      <c r="H8" s="7"/>
      <c r="I8" s="7"/>
    </row>
    <row r="9" spans="2:9" ht="87.75" customHeight="1" thickBot="1">
      <c r="B9" s="69" t="s">
        <v>174</v>
      </c>
      <c r="C9" s="246"/>
      <c r="D9" s="247"/>
      <c r="E9" s="248"/>
      <c r="F9" s="248"/>
      <c r="G9" s="248"/>
      <c r="H9" s="248"/>
      <c r="I9" s="249"/>
    </row>
    <row r="10" spans="2:9" ht="63" customHeight="1">
      <c r="B10" s="61" t="s">
        <v>39</v>
      </c>
      <c r="C10" s="191" t="s">
        <v>305</v>
      </c>
      <c r="D10" s="259"/>
      <c r="E10" s="259"/>
      <c r="F10" s="259"/>
      <c r="G10" s="259"/>
      <c r="H10" s="259"/>
      <c r="I10" s="70" t="s">
        <v>192</v>
      </c>
    </row>
    <row r="11" spans="2:9" ht="48.75" customHeight="1">
      <c r="B11" s="62" t="s">
        <v>40</v>
      </c>
      <c r="C11" s="242"/>
      <c r="D11" s="243"/>
      <c r="E11" s="243"/>
      <c r="F11" s="243"/>
      <c r="G11" s="243"/>
      <c r="H11" s="243"/>
      <c r="I11" s="55"/>
    </row>
    <row r="12" spans="2:9" ht="48.75" customHeight="1">
      <c r="B12" s="62" t="s">
        <v>41</v>
      </c>
      <c r="C12" s="242"/>
      <c r="D12" s="243"/>
      <c r="E12" s="243"/>
      <c r="F12" s="243"/>
      <c r="G12" s="243"/>
      <c r="H12" s="243"/>
      <c r="I12" s="55"/>
    </row>
    <row r="13" spans="2:9" ht="48.75" customHeight="1">
      <c r="B13" s="62" t="s">
        <v>42</v>
      </c>
      <c r="C13" s="242"/>
      <c r="D13" s="243"/>
      <c r="E13" s="243"/>
      <c r="F13" s="243"/>
      <c r="G13" s="243"/>
      <c r="H13" s="243"/>
      <c r="I13" s="55"/>
    </row>
    <row r="14" spans="2:9" ht="48.75" customHeight="1">
      <c r="B14" s="62" t="s">
        <v>43</v>
      </c>
      <c r="C14" s="242"/>
      <c r="D14" s="243"/>
      <c r="E14" s="243"/>
      <c r="F14" s="243"/>
      <c r="G14" s="243"/>
      <c r="H14" s="243"/>
      <c r="I14" s="55"/>
    </row>
    <row r="15" spans="2:9" ht="48.75" customHeight="1" thickBot="1">
      <c r="B15" s="63" t="s">
        <v>44</v>
      </c>
      <c r="C15" s="244"/>
      <c r="D15" s="245"/>
      <c r="E15" s="245"/>
      <c r="F15" s="245"/>
      <c r="G15" s="245"/>
      <c r="H15" s="245"/>
      <c r="I15" s="58"/>
    </row>
    <row r="16" spans="2:9" ht="15" thickBot="1">
      <c r="B16" s="7"/>
      <c r="C16" s="7"/>
      <c r="D16" s="7"/>
      <c r="E16" s="7"/>
      <c r="F16" s="7"/>
      <c r="G16" s="7"/>
      <c r="H16" s="7"/>
      <c r="I16" s="7"/>
    </row>
    <row r="17" spans="2:9" ht="31.5" customHeight="1" thickBot="1">
      <c r="B17" s="250" t="s">
        <v>198</v>
      </c>
      <c r="C17" s="233"/>
      <c r="D17" s="234"/>
      <c r="E17" s="234"/>
      <c r="F17" s="234"/>
      <c r="G17" s="234"/>
      <c r="H17" s="234"/>
      <c r="I17" s="235"/>
    </row>
    <row r="18" spans="2:9" ht="28.5" customHeight="1" thickBot="1">
      <c r="B18" s="260"/>
      <c r="C18" s="233"/>
      <c r="D18" s="234"/>
      <c r="E18" s="234"/>
      <c r="F18" s="234"/>
      <c r="G18" s="234"/>
      <c r="H18" s="234"/>
      <c r="I18" s="235"/>
    </row>
    <row r="19" spans="2:9" ht="28.5" customHeight="1" thickBot="1">
      <c r="B19" s="239"/>
      <c r="C19" s="240"/>
      <c r="D19" s="240"/>
      <c r="E19" s="240"/>
      <c r="F19" s="240"/>
      <c r="G19" s="240"/>
      <c r="H19" s="240"/>
      <c r="I19" s="240"/>
    </row>
    <row r="20" spans="2:9" ht="30" customHeight="1" thickBot="1">
      <c r="B20" s="250" t="s">
        <v>199</v>
      </c>
      <c r="C20" s="233"/>
      <c r="D20" s="234"/>
      <c r="E20" s="234"/>
      <c r="F20" s="234"/>
      <c r="G20" s="234"/>
      <c r="H20" s="234"/>
      <c r="I20" s="235"/>
    </row>
    <row r="21" spans="2:9" ht="30.75" customHeight="1" thickBot="1">
      <c r="B21" s="260"/>
      <c r="C21" s="233"/>
      <c r="D21" s="234"/>
      <c r="E21" s="234"/>
      <c r="F21" s="234"/>
      <c r="G21" s="234"/>
      <c r="H21" s="234"/>
      <c r="I21" s="235"/>
    </row>
    <row r="22" spans="2:9">
      <c r="B22" s="7"/>
      <c r="C22" s="7"/>
      <c r="D22" s="7"/>
      <c r="E22" s="7"/>
      <c r="F22" s="7"/>
      <c r="G22" s="7"/>
      <c r="H22" s="7"/>
      <c r="I22" s="7"/>
    </row>
    <row r="23" spans="2:9" ht="15" thickBot="1">
      <c r="B23" s="7"/>
      <c r="C23" s="7"/>
      <c r="D23" s="7"/>
      <c r="E23" s="7"/>
      <c r="F23" s="7"/>
      <c r="G23" s="7"/>
      <c r="H23" s="7"/>
      <c r="I23" s="7"/>
    </row>
    <row r="24" spans="2:9" ht="62.25" customHeight="1" thickBot="1">
      <c r="B24" s="64" t="s">
        <v>35</v>
      </c>
      <c r="C24" s="258"/>
      <c r="D24" s="247"/>
      <c r="E24" s="247"/>
      <c r="F24" s="247"/>
      <c r="G24" s="247"/>
      <c r="H24" s="247"/>
      <c r="I24" s="249"/>
    </row>
    <row r="25" spans="2:9" ht="15" thickBot="1">
      <c r="B25" s="7"/>
      <c r="C25" s="7"/>
      <c r="D25" s="7"/>
      <c r="E25" s="7"/>
      <c r="F25" s="7"/>
      <c r="G25" s="7"/>
      <c r="H25" s="7"/>
      <c r="I25" s="7"/>
    </row>
    <row r="26" spans="2:9" ht="60.6" thickBot="1">
      <c r="B26" s="255">
        <v>1</v>
      </c>
      <c r="C26" s="256"/>
      <c r="D26" s="257"/>
      <c r="E26" s="7"/>
      <c r="F26" s="7"/>
      <c r="G26" s="255">
        <v>2</v>
      </c>
      <c r="H26" s="256"/>
      <c r="I26" s="257"/>
    </row>
    <row r="27" spans="2:9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5" t="s">
        <v>178</v>
      </c>
      <c r="C28" s="226"/>
      <c r="D28" s="227"/>
      <c r="E28" s="18"/>
      <c r="F28" s="18"/>
      <c r="G28" s="225" t="s">
        <v>178</v>
      </c>
      <c r="H28" s="226"/>
      <c r="I28" s="227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2"/>
      <c r="D30" s="253"/>
      <c r="E30" s="19"/>
      <c r="F30" s="19"/>
      <c r="G30" s="65" t="s">
        <v>175</v>
      </c>
      <c r="H30" s="252"/>
      <c r="I30" s="254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6" t="s">
        <v>298</v>
      </c>
      <c r="C33" s="197"/>
      <c r="D33" s="198"/>
      <c r="E33" s="19"/>
      <c r="F33" s="19"/>
      <c r="G33" s="196" t="s">
        <v>299</v>
      </c>
      <c r="H33" s="197"/>
      <c r="I33" s="198"/>
    </row>
    <row r="34" spans="2:9" ht="89.25" customHeight="1" thickBot="1">
      <c r="B34" s="66" t="s">
        <v>1</v>
      </c>
      <c r="C34" s="67" t="s">
        <v>2</v>
      </c>
      <c r="D34" s="68" t="s">
        <v>308</v>
      </c>
      <c r="E34" s="19"/>
      <c r="F34" s="19"/>
      <c r="G34" s="66" t="s">
        <v>1</v>
      </c>
      <c r="H34" s="67" t="s">
        <v>2</v>
      </c>
      <c r="I34" s="68" t="s">
        <v>308</v>
      </c>
    </row>
    <row r="35" spans="2:9" ht="96" customHeight="1" thickBot="1">
      <c r="B35" s="219" t="s">
        <v>180</v>
      </c>
      <c r="C35" s="74" t="s">
        <v>179</v>
      </c>
      <c r="D35" s="180"/>
      <c r="E35" s="19"/>
      <c r="F35" s="19"/>
      <c r="G35" s="219" t="s">
        <v>180</v>
      </c>
      <c r="H35" s="75" t="s">
        <v>179</v>
      </c>
      <c r="I35" s="180"/>
    </row>
    <row r="36" spans="2:9" ht="93" customHeight="1" thickBot="1">
      <c r="B36" s="220"/>
      <c r="C36" s="74" t="s">
        <v>181</v>
      </c>
      <c r="D36" s="181"/>
      <c r="E36" s="19"/>
      <c r="F36" s="19"/>
      <c r="G36" s="220"/>
      <c r="H36" s="75" t="s">
        <v>181</v>
      </c>
      <c r="I36" s="181"/>
    </row>
    <row r="37" spans="2:9" ht="75" customHeight="1" thickBot="1">
      <c r="B37" s="220"/>
      <c r="C37" s="74" t="s">
        <v>182</v>
      </c>
      <c r="D37" s="181"/>
      <c r="E37" s="19"/>
      <c r="F37" s="19"/>
      <c r="G37" s="220"/>
      <c r="H37" s="75" t="s">
        <v>182</v>
      </c>
      <c r="I37" s="181"/>
    </row>
    <row r="38" spans="2:9" ht="56.25" customHeight="1" thickBot="1">
      <c r="B38" s="220"/>
      <c r="C38" s="74" t="s">
        <v>183</v>
      </c>
      <c r="D38" s="181"/>
      <c r="E38" s="19"/>
      <c r="F38" s="19"/>
      <c r="G38" s="220"/>
      <c r="H38" s="75" t="s">
        <v>183</v>
      </c>
      <c r="I38" s="181"/>
    </row>
    <row r="39" spans="2:9" ht="93" customHeight="1" thickBot="1">
      <c r="B39" s="221"/>
      <c r="C39" s="74" t="s">
        <v>184</v>
      </c>
      <c r="D39" s="182"/>
      <c r="E39" s="19"/>
      <c r="F39" s="19"/>
      <c r="G39" s="221"/>
      <c r="H39" s="75" t="s">
        <v>184</v>
      </c>
      <c r="I39" s="182"/>
    </row>
    <row r="40" spans="2:9" ht="55.5" customHeight="1" thickBot="1">
      <c r="B40" s="210" t="s">
        <v>3</v>
      </c>
      <c r="C40" s="76" t="s">
        <v>185</v>
      </c>
      <c r="D40" s="183"/>
      <c r="E40" s="19"/>
      <c r="F40" s="19"/>
      <c r="G40" s="210" t="s">
        <v>3</v>
      </c>
      <c r="H40" s="77" t="s">
        <v>185</v>
      </c>
      <c r="I40" s="183"/>
    </row>
    <row r="41" spans="2:9" ht="50.25" customHeight="1" thickBot="1">
      <c r="B41" s="211"/>
      <c r="C41" s="76" t="s">
        <v>186</v>
      </c>
      <c r="D41" s="181"/>
      <c r="E41" s="19"/>
      <c r="F41" s="19"/>
      <c r="G41" s="211"/>
      <c r="H41" s="77" t="s">
        <v>186</v>
      </c>
      <c r="I41" s="181"/>
    </row>
    <row r="42" spans="2:9" ht="56.25" customHeight="1" thickBot="1">
      <c r="B42" s="211"/>
      <c r="C42" s="76" t="s">
        <v>4</v>
      </c>
      <c r="D42" s="181"/>
      <c r="E42" s="19"/>
      <c r="F42" s="19"/>
      <c r="G42" s="211"/>
      <c r="H42" s="77" t="s">
        <v>4</v>
      </c>
      <c r="I42" s="181"/>
    </row>
    <row r="43" spans="2:9" ht="107.25" customHeight="1" thickBot="1">
      <c r="B43" s="211"/>
      <c r="C43" s="76" t="s">
        <v>5</v>
      </c>
      <c r="D43" s="181"/>
      <c r="E43" s="19"/>
      <c r="F43" s="19"/>
      <c r="G43" s="211"/>
      <c r="H43" s="77" t="s">
        <v>5</v>
      </c>
      <c r="I43" s="181"/>
    </row>
    <row r="44" spans="2:9" ht="117" customHeight="1" thickBot="1">
      <c r="B44" s="212"/>
      <c r="C44" s="76" t="s">
        <v>187</v>
      </c>
      <c r="D44" s="181"/>
      <c r="E44" s="19"/>
      <c r="F44" s="19"/>
      <c r="G44" s="212"/>
      <c r="H44" s="77" t="s">
        <v>187</v>
      </c>
      <c r="I44" s="181"/>
    </row>
    <row r="45" spans="2:9" ht="48" customHeight="1" thickBot="1">
      <c r="B45" s="219" t="s">
        <v>15</v>
      </c>
      <c r="C45" s="74" t="s">
        <v>16</v>
      </c>
      <c r="D45" s="181"/>
      <c r="E45" s="19"/>
      <c r="F45" s="19"/>
      <c r="G45" s="219" t="s">
        <v>15</v>
      </c>
      <c r="H45" s="75" t="s">
        <v>16</v>
      </c>
      <c r="I45" s="181"/>
    </row>
    <row r="46" spans="2:9" ht="47.25" customHeight="1" thickBot="1">
      <c r="B46" s="220"/>
      <c r="C46" s="74" t="s">
        <v>17</v>
      </c>
      <c r="D46" s="181"/>
      <c r="E46" s="19"/>
      <c r="F46" s="19"/>
      <c r="G46" s="220"/>
      <c r="H46" s="75" t="s">
        <v>17</v>
      </c>
      <c r="I46" s="181"/>
    </row>
    <row r="47" spans="2:9" ht="49.5" customHeight="1" thickBot="1">
      <c r="B47" s="220"/>
      <c r="C47" s="74" t="s">
        <v>189</v>
      </c>
      <c r="D47" s="181"/>
      <c r="E47" s="19"/>
      <c r="F47" s="19"/>
      <c r="G47" s="220"/>
      <c r="H47" s="75" t="s">
        <v>189</v>
      </c>
      <c r="I47" s="181"/>
    </row>
    <row r="48" spans="2:9" ht="62.25" customHeight="1" thickBot="1">
      <c r="B48" s="220"/>
      <c r="C48" s="74" t="s">
        <v>18</v>
      </c>
      <c r="D48" s="181"/>
      <c r="E48" s="19"/>
      <c r="F48" s="19"/>
      <c r="G48" s="220"/>
      <c r="H48" s="75" t="s">
        <v>18</v>
      </c>
      <c r="I48" s="181"/>
    </row>
    <row r="49" spans="2:9" ht="75.75" customHeight="1" thickBot="1">
      <c r="B49" s="221"/>
      <c r="C49" s="74" t="s">
        <v>19</v>
      </c>
      <c r="D49" s="184"/>
      <c r="E49" s="19"/>
      <c r="F49" s="19"/>
      <c r="G49" s="221"/>
      <c r="H49" s="75" t="s">
        <v>19</v>
      </c>
      <c r="I49" s="184"/>
    </row>
    <row r="50" spans="2:9" ht="39.75" customHeight="1" thickBot="1">
      <c r="B50" s="210" t="s">
        <v>20</v>
      </c>
      <c r="C50" s="76" t="s">
        <v>21</v>
      </c>
      <c r="D50" s="180"/>
      <c r="E50" s="19"/>
      <c r="F50" s="19"/>
      <c r="G50" s="210" t="s">
        <v>20</v>
      </c>
      <c r="H50" s="77" t="s">
        <v>21</v>
      </c>
      <c r="I50" s="180"/>
    </row>
    <row r="51" spans="2:9" ht="58.5" customHeight="1" thickBot="1">
      <c r="B51" s="211"/>
      <c r="C51" s="76" t="s">
        <v>22</v>
      </c>
      <c r="D51" s="181"/>
      <c r="E51" s="19"/>
      <c r="F51" s="19"/>
      <c r="G51" s="211"/>
      <c r="H51" s="77" t="s">
        <v>22</v>
      </c>
      <c r="I51" s="181"/>
    </row>
    <row r="52" spans="2:9" ht="42.75" customHeight="1" thickBot="1">
      <c r="B52" s="211"/>
      <c r="C52" s="76" t="s">
        <v>23</v>
      </c>
      <c r="D52" s="181"/>
      <c r="E52" s="19"/>
      <c r="F52" s="19"/>
      <c r="G52" s="211"/>
      <c r="H52" s="77" t="s">
        <v>23</v>
      </c>
      <c r="I52" s="181"/>
    </row>
    <row r="53" spans="2:9" ht="52.5" customHeight="1" thickBot="1">
      <c r="B53" s="211"/>
      <c r="C53" s="76" t="s">
        <v>24</v>
      </c>
      <c r="D53" s="181"/>
      <c r="E53" s="19"/>
      <c r="F53" s="19"/>
      <c r="G53" s="211"/>
      <c r="H53" s="77" t="s">
        <v>24</v>
      </c>
      <c r="I53" s="181"/>
    </row>
    <row r="54" spans="2:9" ht="61.5" customHeight="1" thickBot="1">
      <c r="B54" s="212"/>
      <c r="C54" s="76" t="s">
        <v>25</v>
      </c>
      <c r="D54" s="182"/>
      <c r="E54" s="19"/>
      <c r="F54" s="19"/>
      <c r="G54" s="212"/>
      <c r="H54" s="77" t="s">
        <v>25</v>
      </c>
      <c r="I54" s="182"/>
    </row>
    <row r="55" spans="2:9" ht="75" customHeight="1" thickBot="1">
      <c r="B55" s="219" t="s">
        <v>26</v>
      </c>
      <c r="C55" s="74" t="s">
        <v>27</v>
      </c>
      <c r="D55" s="180"/>
      <c r="E55" s="19"/>
      <c r="F55" s="19"/>
      <c r="G55" s="219" t="s">
        <v>26</v>
      </c>
      <c r="H55" s="75" t="s">
        <v>27</v>
      </c>
      <c r="I55" s="180"/>
    </row>
    <row r="56" spans="2:9" ht="51.75" customHeight="1" thickBot="1">
      <c r="B56" s="220"/>
      <c r="C56" s="74" t="s">
        <v>28</v>
      </c>
      <c r="D56" s="181"/>
      <c r="E56" s="19"/>
      <c r="F56" s="19"/>
      <c r="G56" s="220"/>
      <c r="H56" s="75" t="s">
        <v>28</v>
      </c>
      <c r="I56" s="181"/>
    </row>
    <row r="57" spans="2:9" ht="60.75" customHeight="1" thickBot="1">
      <c r="B57" s="220"/>
      <c r="C57" s="74" t="s">
        <v>29</v>
      </c>
      <c r="D57" s="181"/>
      <c r="E57" s="19"/>
      <c r="F57" s="19"/>
      <c r="G57" s="220"/>
      <c r="H57" s="75" t="s">
        <v>29</v>
      </c>
      <c r="I57" s="181"/>
    </row>
    <row r="58" spans="2:9" ht="54.75" customHeight="1" thickBot="1">
      <c r="B58" s="220"/>
      <c r="C58" s="74" t="s">
        <v>30</v>
      </c>
      <c r="D58" s="181"/>
      <c r="E58" s="19"/>
      <c r="F58" s="19"/>
      <c r="G58" s="220"/>
      <c r="H58" s="75" t="s">
        <v>30</v>
      </c>
      <c r="I58" s="181"/>
    </row>
    <row r="59" spans="2:9" ht="47.25" customHeight="1" thickBot="1">
      <c r="B59" s="221"/>
      <c r="C59" s="74" t="s">
        <v>190</v>
      </c>
      <c r="D59" s="182"/>
      <c r="E59" s="19"/>
      <c r="F59" s="19"/>
      <c r="G59" s="221"/>
      <c r="H59" s="75" t="s">
        <v>190</v>
      </c>
      <c r="I59" s="182"/>
    </row>
    <row r="60" spans="2:9" ht="33" customHeight="1" thickBot="1">
      <c r="B60" s="193" t="s">
        <v>310</v>
      </c>
      <c r="C60" s="194"/>
      <c r="D60" s="28">
        <f>SUM(D35:D59)</f>
        <v>0</v>
      </c>
      <c r="E60" s="19"/>
      <c r="F60" s="19"/>
      <c r="G60" s="193" t="s">
        <v>311</v>
      </c>
      <c r="H60" s="194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3" t="s">
        <v>191</v>
      </c>
      <c r="C63" s="214"/>
      <c r="D63" s="215"/>
      <c r="E63" s="19"/>
      <c r="F63" s="19"/>
      <c r="G63" s="213" t="s">
        <v>191</v>
      </c>
      <c r="H63" s="214"/>
      <c r="I63" s="215"/>
    </row>
    <row r="64" spans="2:9" ht="157.5" customHeight="1" thickBot="1">
      <c r="B64" s="216"/>
      <c r="C64" s="217"/>
      <c r="D64" s="218"/>
      <c r="E64" s="19"/>
      <c r="F64" s="19"/>
      <c r="G64" s="216"/>
      <c r="H64" s="217"/>
      <c r="I64" s="218"/>
    </row>
  </sheetData>
  <sheetProtection algorithmName="SHA-512" hashValue="YGAwX8zRFGWaXpZv8BVcqplw3u7y19MxeGRbc2a/+6ZtLSYuC2Y5bZGZ1GxiQaUCDsoAmzVLZnzVuHUorby6aQ==" saltValue="pCrc2tqbEDCbnYXN+14LTA==" spinCount="100000" sheet="1" objects="1" scenarios="1"/>
  <mergeCells count="44">
    <mergeCell ref="C17:I17"/>
    <mergeCell ref="C18:I18"/>
    <mergeCell ref="B19:I19"/>
    <mergeCell ref="C20:I20"/>
    <mergeCell ref="C10:H10"/>
    <mergeCell ref="C11:H11"/>
    <mergeCell ref="C12:H12"/>
    <mergeCell ref="C13:H13"/>
    <mergeCell ref="C14:H14"/>
    <mergeCell ref="C15:H15"/>
    <mergeCell ref="B17:B18"/>
    <mergeCell ref="B20:B21"/>
    <mergeCell ref="C9:I9"/>
    <mergeCell ref="B2:I2"/>
    <mergeCell ref="C4:D4"/>
    <mergeCell ref="E4:I4"/>
    <mergeCell ref="C6:I6"/>
    <mergeCell ref="C7:I7"/>
    <mergeCell ref="B26:D26"/>
    <mergeCell ref="G26:I26"/>
    <mergeCell ref="C24:I24"/>
    <mergeCell ref="C21:I21"/>
    <mergeCell ref="B28:D28"/>
    <mergeCell ref="G28:I28"/>
    <mergeCell ref="C30:D30"/>
    <mergeCell ref="H30:I30"/>
    <mergeCell ref="B33:D33"/>
    <mergeCell ref="G33:I33"/>
    <mergeCell ref="B35:B39"/>
    <mergeCell ref="G35:G39"/>
    <mergeCell ref="B40:B44"/>
    <mergeCell ref="G40:G44"/>
    <mergeCell ref="B45:B49"/>
    <mergeCell ref="G45:G49"/>
    <mergeCell ref="B63:D63"/>
    <mergeCell ref="G63:I63"/>
    <mergeCell ref="B64:D64"/>
    <mergeCell ref="G64:I64"/>
    <mergeCell ref="B50:B54"/>
    <mergeCell ref="G50:G54"/>
    <mergeCell ref="B55:B59"/>
    <mergeCell ref="G55:G59"/>
    <mergeCell ref="B60:C60"/>
    <mergeCell ref="G60:H60"/>
  </mergeCells>
  <dataValidations count="7">
    <dataValidation type="list" showInputMessage="1" showErrorMessage="1" sqref="C18:I18">
      <formula1>INDIRECT($C$17)</formula1>
    </dataValidation>
    <dataValidation type="list" showInputMessage="1" showErrorMessage="1" sqref="C21:I21">
      <formula1>INDIRECT(++$C$20)</formula1>
    </dataValidation>
    <dataValidation type="list" showInputMessage="1" showErrorMessage="1" sqref="C7:I7">
      <formula1>INDIRECT($C$6)</formula1>
    </dataValidation>
    <dataValidation type="whole" allowBlank="1" showInputMessage="1" showErrorMessage="1" sqref="D35:D59 I35:I59">
      <formula1>0</formula1>
      <formula2>1</formula2>
    </dataValidation>
    <dataValidation type="list" showInputMessage="1" showErrorMessage="1" sqref="C20:I20">
      <formula1>Aree</formula1>
    </dataValidation>
    <dataValidation type="list" showInputMessage="1" showErrorMessage="1" sqref="C17:I17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B1:I64"/>
  <sheetViews>
    <sheetView zoomScale="75" zoomScaleNormal="75" workbookViewId="0">
      <selection activeCell="G60" sqref="G60:H60"/>
    </sheetView>
  </sheetViews>
  <sheetFormatPr defaultColWidth="9.109375" defaultRowHeight="14.4"/>
  <cols>
    <col min="1" max="1" width="2.5546875" style="5" customWidth="1"/>
    <col min="2" max="2" width="30.33203125" style="5" customWidth="1"/>
    <col min="3" max="3" width="68.44140625" style="5" customWidth="1"/>
    <col min="4" max="4" width="13.44140625" style="5" customWidth="1"/>
    <col min="5" max="6" width="9.109375" style="5"/>
    <col min="7" max="7" width="27.88671875" style="5" customWidth="1"/>
    <col min="8" max="8" width="68.44140625" style="5" customWidth="1"/>
    <col min="9" max="9" width="13.33203125" style="5" customWidth="1"/>
    <col min="10" max="16384" width="9.109375" style="5"/>
  </cols>
  <sheetData>
    <row r="1" spans="2:9" ht="15" thickBot="1">
      <c r="B1" s="13"/>
      <c r="C1" s="13"/>
      <c r="D1" s="13"/>
      <c r="E1" s="13"/>
      <c r="F1" s="13"/>
      <c r="G1" s="13"/>
      <c r="H1" s="13"/>
      <c r="I1" s="13"/>
    </row>
    <row r="2" spans="2:9" ht="40.5" customHeight="1" thickBot="1">
      <c r="B2" s="222" t="s">
        <v>143</v>
      </c>
      <c r="C2" s="223"/>
      <c r="D2" s="223"/>
      <c r="E2" s="223"/>
      <c r="F2" s="223"/>
      <c r="G2" s="223"/>
      <c r="H2" s="223"/>
      <c r="I2" s="224"/>
    </row>
    <row r="3" spans="2:9" ht="15" thickBot="1">
      <c r="B3" s="7"/>
      <c r="C3" s="7"/>
      <c r="D3" s="7"/>
      <c r="E3" s="7"/>
      <c r="F3" s="7"/>
      <c r="G3" s="7"/>
      <c r="H3" s="7"/>
      <c r="I3" s="7"/>
    </row>
    <row r="4" spans="2:9" ht="31.5" customHeight="1" thickBot="1">
      <c r="B4" s="59" t="s">
        <v>8</v>
      </c>
      <c r="C4" s="228">
        <f>'a) Struttura'!C5</f>
        <v>0</v>
      </c>
      <c r="D4" s="229"/>
      <c r="E4" s="236">
        <f>'a) Struttura'!C6</f>
        <v>0</v>
      </c>
      <c r="F4" s="237"/>
      <c r="G4" s="237"/>
      <c r="H4" s="237"/>
      <c r="I4" s="238"/>
    </row>
    <row r="5" spans="2:9" ht="15" thickBot="1">
      <c r="B5" s="24"/>
      <c r="C5" s="7"/>
      <c r="D5" s="7"/>
      <c r="E5" s="7"/>
      <c r="F5" s="7"/>
      <c r="G5" s="7"/>
      <c r="H5" s="7"/>
      <c r="I5" s="7"/>
    </row>
    <row r="6" spans="2:9" ht="37.5" customHeight="1" thickBot="1">
      <c r="B6" s="60" t="s">
        <v>172</v>
      </c>
      <c r="C6" s="233"/>
      <c r="D6" s="234"/>
      <c r="E6" s="234"/>
      <c r="F6" s="234"/>
      <c r="G6" s="234"/>
      <c r="H6" s="234"/>
      <c r="I6" s="235"/>
    </row>
    <row r="7" spans="2:9" ht="37.5" customHeight="1" thickBot="1">
      <c r="B7" s="60" t="s">
        <v>173</v>
      </c>
      <c r="C7" s="233"/>
      <c r="D7" s="234"/>
      <c r="E7" s="234"/>
      <c r="F7" s="234"/>
      <c r="G7" s="234"/>
      <c r="H7" s="234"/>
      <c r="I7" s="235"/>
    </row>
    <row r="8" spans="2:9" ht="15" thickBot="1">
      <c r="B8" s="24"/>
      <c r="C8" s="7"/>
      <c r="D8" s="7"/>
      <c r="E8" s="7"/>
      <c r="F8" s="7"/>
      <c r="G8" s="7"/>
      <c r="H8" s="7"/>
      <c r="I8" s="7"/>
    </row>
    <row r="9" spans="2:9" ht="87.75" customHeight="1" thickBot="1">
      <c r="B9" s="69" t="s">
        <v>174</v>
      </c>
      <c r="C9" s="246"/>
      <c r="D9" s="247"/>
      <c r="E9" s="248"/>
      <c r="F9" s="248"/>
      <c r="G9" s="248"/>
      <c r="H9" s="248"/>
      <c r="I9" s="249"/>
    </row>
    <row r="10" spans="2:9" ht="63" customHeight="1">
      <c r="B10" s="61" t="s">
        <v>39</v>
      </c>
      <c r="C10" s="191" t="s">
        <v>305</v>
      </c>
      <c r="D10" s="259"/>
      <c r="E10" s="259"/>
      <c r="F10" s="259"/>
      <c r="G10" s="259"/>
      <c r="H10" s="259"/>
      <c r="I10" s="70" t="s">
        <v>192</v>
      </c>
    </row>
    <row r="11" spans="2:9" ht="48.75" customHeight="1">
      <c r="B11" s="62" t="s">
        <v>40</v>
      </c>
      <c r="C11" s="242"/>
      <c r="D11" s="243"/>
      <c r="E11" s="243"/>
      <c r="F11" s="243"/>
      <c r="G11" s="243"/>
      <c r="H11" s="243"/>
      <c r="I11" s="55"/>
    </row>
    <row r="12" spans="2:9" ht="48.75" customHeight="1">
      <c r="B12" s="62" t="s">
        <v>41</v>
      </c>
      <c r="C12" s="242"/>
      <c r="D12" s="243"/>
      <c r="E12" s="243"/>
      <c r="F12" s="243"/>
      <c r="G12" s="243"/>
      <c r="H12" s="243"/>
      <c r="I12" s="55"/>
    </row>
    <row r="13" spans="2:9" ht="48.75" customHeight="1">
      <c r="B13" s="62" t="s">
        <v>42</v>
      </c>
      <c r="C13" s="242"/>
      <c r="D13" s="243"/>
      <c r="E13" s="243"/>
      <c r="F13" s="243"/>
      <c r="G13" s="243"/>
      <c r="H13" s="243"/>
      <c r="I13" s="55"/>
    </row>
    <row r="14" spans="2:9" ht="48.75" customHeight="1">
      <c r="B14" s="62" t="s">
        <v>43</v>
      </c>
      <c r="C14" s="242"/>
      <c r="D14" s="243"/>
      <c r="E14" s="243"/>
      <c r="F14" s="243"/>
      <c r="G14" s="243"/>
      <c r="H14" s="243"/>
      <c r="I14" s="55"/>
    </row>
    <row r="15" spans="2:9" ht="48.75" customHeight="1" thickBot="1">
      <c r="B15" s="63" t="s">
        <v>44</v>
      </c>
      <c r="C15" s="244"/>
      <c r="D15" s="245"/>
      <c r="E15" s="245"/>
      <c r="F15" s="245"/>
      <c r="G15" s="245"/>
      <c r="H15" s="245"/>
      <c r="I15" s="58"/>
    </row>
    <row r="16" spans="2:9" ht="15" thickBot="1">
      <c r="B16" s="7"/>
      <c r="C16" s="7"/>
      <c r="D16" s="7"/>
      <c r="E16" s="7"/>
      <c r="F16" s="7"/>
      <c r="G16" s="7"/>
      <c r="H16" s="7"/>
      <c r="I16" s="7"/>
    </row>
    <row r="17" spans="2:9" ht="31.5" customHeight="1" thickBot="1">
      <c r="B17" s="250" t="s">
        <v>198</v>
      </c>
      <c r="C17" s="233"/>
      <c r="D17" s="234"/>
      <c r="E17" s="234"/>
      <c r="F17" s="234"/>
      <c r="G17" s="234"/>
      <c r="H17" s="234"/>
      <c r="I17" s="235"/>
    </row>
    <row r="18" spans="2:9" ht="28.5" customHeight="1" thickBot="1">
      <c r="B18" s="260"/>
      <c r="C18" s="233"/>
      <c r="D18" s="234"/>
      <c r="E18" s="234"/>
      <c r="F18" s="234"/>
      <c r="G18" s="234"/>
      <c r="H18" s="234"/>
      <c r="I18" s="235"/>
    </row>
    <row r="19" spans="2:9" ht="28.5" customHeight="1" thickBot="1">
      <c r="B19" s="239"/>
      <c r="C19" s="240"/>
      <c r="D19" s="240"/>
      <c r="E19" s="240"/>
      <c r="F19" s="240"/>
      <c r="G19" s="240"/>
      <c r="H19" s="240"/>
      <c r="I19" s="240"/>
    </row>
    <row r="20" spans="2:9" ht="30" customHeight="1" thickBot="1">
      <c r="B20" s="250" t="s">
        <v>199</v>
      </c>
      <c r="C20" s="233"/>
      <c r="D20" s="234"/>
      <c r="E20" s="234"/>
      <c r="F20" s="234"/>
      <c r="G20" s="234"/>
      <c r="H20" s="234"/>
      <c r="I20" s="235"/>
    </row>
    <row r="21" spans="2:9" ht="30.75" customHeight="1" thickBot="1">
      <c r="B21" s="260"/>
      <c r="C21" s="233"/>
      <c r="D21" s="234"/>
      <c r="E21" s="234"/>
      <c r="F21" s="234"/>
      <c r="G21" s="234"/>
      <c r="H21" s="234"/>
      <c r="I21" s="235"/>
    </row>
    <row r="22" spans="2:9">
      <c r="B22" s="7"/>
      <c r="C22" s="7"/>
      <c r="D22" s="7"/>
      <c r="E22" s="7"/>
      <c r="F22" s="7"/>
      <c r="G22" s="7"/>
      <c r="H22" s="7"/>
      <c r="I22" s="7"/>
    </row>
    <row r="23" spans="2:9" ht="15" thickBot="1">
      <c r="B23" s="7"/>
      <c r="C23" s="7"/>
      <c r="D23" s="7"/>
      <c r="E23" s="7"/>
      <c r="F23" s="7"/>
      <c r="G23" s="7"/>
      <c r="H23" s="7"/>
      <c r="I23" s="7"/>
    </row>
    <row r="24" spans="2:9" ht="62.25" customHeight="1" thickBot="1">
      <c r="B24" s="64" t="s">
        <v>35</v>
      </c>
      <c r="C24" s="258"/>
      <c r="D24" s="247"/>
      <c r="E24" s="247"/>
      <c r="F24" s="247"/>
      <c r="G24" s="247"/>
      <c r="H24" s="247"/>
      <c r="I24" s="249"/>
    </row>
    <row r="25" spans="2:9" ht="15" thickBot="1">
      <c r="B25" s="7"/>
      <c r="C25" s="7"/>
      <c r="D25" s="7"/>
      <c r="E25" s="7"/>
      <c r="F25" s="7"/>
      <c r="G25" s="7"/>
      <c r="H25" s="7"/>
      <c r="I25" s="7"/>
    </row>
    <row r="26" spans="2:9" ht="60.6" thickBot="1">
      <c r="B26" s="255">
        <v>1</v>
      </c>
      <c r="C26" s="256"/>
      <c r="D26" s="257"/>
      <c r="E26" s="7"/>
      <c r="F26" s="7"/>
      <c r="G26" s="255">
        <v>2</v>
      </c>
      <c r="H26" s="256"/>
      <c r="I26" s="257"/>
    </row>
    <row r="27" spans="2:9">
      <c r="B27" s="7"/>
      <c r="C27" s="7"/>
      <c r="D27" s="7"/>
      <c r="E27" s="7"/>
      <c r="F27" s="7"/>
      <c r="G27" s="7"/>
      <c r="H27" s="7"/>
      <c r="I27" s="7"/>
    </row>
    <row r="28" spans="2:9" ht="40.5" customHeight="1">
      <c r="B28" s="225" t="s">
        <v>178</v>
      </c>
      <c r="C28" s="226"/>
      <c r="D28" s="227"/>
      <c r="E28" s="18"/>
      <c r="F28" s="18"/>
      <c r="G28" s="225" t="s">
        <v>178</v>
      </c>
      <c r="H28" s="226"/>
      <c r="I28" s="227"/>
    </row>
    <row r="29" spans="2:9" ht="17.399999999999999">
      <c r="B29" s="19"/>
      <c r="C29" s="19"/>
      <c r="D29" s="19"/>
      <c r="E29" s="19"/>
      <c r="F29" s="19"/>
      <c r="G29" s="19"/>
      <c r="H29" s="19"/>
      <c r="I29" s="19"/>
    </row>
    <row r="30" spans="2:9" ht="51" customHeight="1">
      <c r="B30" s="65" t="s">
        <v>175</v>
      </c>
      <c r="C30" s="252"/>
      <c r="D30" s="253"/>
      <c r="E30" s="19"/>
      <c r="F30" s="19"/>
      <c r="G30" s="65" t="s">
        <v>175</v>
      </c>
      <c r="H30" s="252"/>
      <c r="I30" s="254"/>
    </row>
    <row r="31" spans="2:9" ht="17.399999999999999">
      <c r="B31" s="19"/>
      <c r="C31" s="19"/>
      <c r="D31" s="19"/>
      <c r="E31" s="19"/>
      <c r="F31" s="19"/>
      <c r="G31" s="19"/>
      <c r="H31" s="19"/>
      <c r="I31" s="19"/>
    </row>
    <row r="32" spans="2:9" ht="18" thickBot="1">
      <c r="B32" s="19"/>
      <c r="C32" s="19"/>
      <c r="D32" s="19"/>
      <c r="E32" s="19"/>
      <c r="F32" s="19"/>
      <c r="G32" s="19"/>
      <c r="H32" s="19"/>
      <c r="I32" s="19"/>
    </row>
    <row r="33" spans="2:9" ht="18" thickBot="1">
      <c r="B33" s="196" t="s">
        <v>0</v>
      </c>
      <c r="C33" s="197"/>
      <c r="D33" s="198"/>
      <c r="E33" s="19"/>
      <c r="F33" s="19"/>
      <c r="G33" s="196" t="s">
        <v>0</v>
      </c>
      <c r="H33" s="197"/>
      <c r="I33" s="198"/>
    </row>
    <row r="34" spans="2:9" ht="89.25" customHeight="1" thickBot="1">
      <c r="B34" s="66" t="s">
        <v>1</v>
      </c>
      <c r="C34" s="67" t="s">
        <v>2</v>
      </c>
      <c r="D34" s="68" t="s">
        <v>308</v>
      </c>
      <c r="E34" s="19"/>
      <c r="F34" s="19"/>
      <c r="G34" s="66" t="s">
        <v>1</v>
      </c>
      <c r="H34" s="67" t="s">
        <v>2</v>
      </c>
      <c r="I34" s="68" t="s">
        <v>308</v>
      </c>
    </row>
    <row r="35" spans="2:9" ht="96" customHeight="1" thickBot="1">
      <c r="B35" s="219" t="s">
        <v>180</v>
      </c>
      <c r="C35" s="74" t="s">
        <v>179</v>
      </c>
      <c r="D35" s="180"/>
      <c r="E35" s="19"/>
      <c r="F35" s="19"/>
      <c r="G35" s="219" t="s">
        <v>180</v>
      </c>
      <c r="H35" s="75" t="s">
        <v>179</v>
      </c>
      <c r="I35" s="180"/>
    </row>
    <row r="36" spans="2:9" ht="93" customHeight="1" thickBot="1">
      <c r="B36" s="220"/>
      <c r="C36" s="74" t="s">
        <v>181</v>
      </c>
      <c r="D36" s="181"/>
      <c r="E36" s="19"/>
      <c r="F36" s="19"/>
      <c r="G36" s="220"/>
      <c r="H36" s="75" t="s">
        <v>181</v>
      </c>
      <c r="I36" s="181"/>
    </row>
    <row r="37" spans="2:9" ht="75" customHeight="1" thickBot="1">
      <c r="B37" s="220"/>
      <c r="C37" s="74" t="s">
        <v>182</v>
      </c>
      <c r="D37" s="181"/>
      <c r="E37" s="19"/>
      <c r="F37" s="19"/>
      <c r="G37" s="220"/>
      <c r="H37" s="75" t="s">
        <v>182</v>
      </c>
      <c r="I37" s="181"/>
    </row>
    <row r="38" spans="2:9" ht="56.25" customHeight="1" thickBot="1">
      <c r="B38" s="220"/>
      <c r="C38" s="74" t="s">
        <v>183</v>
      </c>
      <c r="D38" s="181"/>
      <c r="E38" s="19"/>
      <c r="F38" s="19"/>
      <c r="G38" s="220"/>
      <c r="H38" s="75" t="s">
        <v>183</v>
      </c>
      <c r="I38" s="181"/>
    </row>
    <row r="39" spans="2:9" ht="93" customHeight="1" thickBot="1">
      <c r="B39" s="221"/>
      <c r="C39" s="74" t="s">
        <v>184</v>
      </c>
      <c r="D39" s="182"/>
      <c r="E39" s="19"/>
      <c r="F39" s="19"/>
      <c r="G39" s="221"/>
      <c r="H39" s="75" t="s">
        <v>184</v>
      </c>
      <c r="I39" s="182"/>
    </row>
    <row r="40" spans="2:9" ht="55.5" customHeight="1" thickBot="1">
      <c r="B40" s="210" t="s">
        <v>3</v>
      </c>
      <c r="C40" s="76" t="s">
        <v>185</v>
      </c>
      <c r="D40" s="183"/>
      <c r="E40" s="19"/>
      <c r="F40" s="19"/>
      <c r="G40" s="210" t="s">
        <v>3</v>
      </c>
      <c r="H40" s="77" t="s">
        <v>185</v>
      </c>
      <c r="I40" s="183"/>
    </row>
    <row r="41" spans="2:9" ht="50.25" customHeight="1" thickBot="1">
      <c r="B41" s="211"/>
      <c r="C41" s="76" t="s">
        <v>186</v>
      </c>
      <c r="D41" s="181"/>
      <c r="E41" s="19"/>
      <c r="F41" s="19"/>
      <c r="G41" s="211"/>
      <c r="H41" s="77" t="s">
        <v>186</v>
      </c>
      <c r="I41" s="181"/>
    </row>
    <row r="42" spans="2:9" ht="56.25" customHeight="1" thickBot="1">
      <c r="B42" s="211"/>
      <c r="C42" s="76" t="s">
        <v>4</v>
      </c>
      <c r="D42" s="181"/>
      <c r="E42" s="19"/>
      <c r="F42" s="19"/>
      <c r="G42" s="211"/>
      <c r="H42" s="77" t="s">
        <v>4</v>
      </c>
      <c r="I42" s="181"/>
    </row>
    <row r="43" spans="2:9" ht="107.25" customHeight="1" thickBot="1">
      <c r="B43" s="211"/>
      <c r="C43" s="76" t="s">
        <v>5</v>
      </c>
      <c r="D43" s="181"/>
      <c r="E43" s="19"/>
      <c r="F43" s="19"/>
      <c r="G43" s="211"/>
      <c r="H43" s="77" t="s">
        <v>5</v>
      </c>
      <c r="I43" s="181"/>
    </row>
    <row r="44" spans="2:9" ht="117" customHeight="1" thickBot="1">
      <c r="B44" s="212"/>
      <c r="C44" s="76" t="s">
        <v>187</v>
      </c>
      <c r="D44" s="181"/>
      <c r="E44" s="19"/>
      <c r="F44" s="19"/>
      <c r="G44" s="212"/>
      <c r="H44" s="77" t="s">
        <v>187</v>
      </c>
      <c r="I44" s="181"/>
    </row>
    <row r="45" spans="2:9" ht="48" customHeight="1" thickBot="1">
      <c r="B45" s="219" t="s">
        <v>15</v>
      </c>
      <c r="C45" s="74" t="s">
        <v>16</v>
      </c>
      <c r="D45" s="181"/>
      <c r="E45" s="19"/>
      <c r="F45" s="19"/>
      <c r="G45" s="219" t="s">
        <v>15</v>
      </c>
      <c r="H45" s="75" t="s">
        <v>16</v>
      </c>
      <c r="I45" s="181"/>
    </row>
    <row r="46" spans="2:9" ht="47.25" customHeight="1" thickBot="1">
      <c r="B46" s="220"/>
      <c r="C46" s="74" t="s">
        <v>188</v>
      </c>
      <c r="D46" s="181"/>
      <c r="E46" s="19"/>
      <c r="F46" s="19"/>
      <c r="G46" s="220"/>
      <c r="H46" s="75" t="s">
        <v>17</v>
      </c>
      <c r="I46" s="181"/>
    </row>
    <row r="47" spans="2:9" ht="49.5" customHeight="1" thickBot="1">
      <c r="B47" s="220"/>
      <c r="C47" s="74" t="s">
        <v>189</v>
      </c>
      <c r="D47" s="181"/>
      <c r="E47" s="19"/>
      <c r="F47" s="19"/>
      <c r="G47" s="220"/>
      <c r="H47" s="75" t="s">
        <v>189</v>
      </c>
      <c r="I47" s="181"/>
    </row>
    <row r="48" spans="2:9" ht="62.25" customHeight="1" thickBot="1">
      <c r="B48" s="220"/>
      <c r="C48" s="74" t="s">
        <v>18</v>
      </c>
      <c r="D48" s="181"/>
      <c r="E48" s="19"/>
      <c r="F48" s="19"/>
      <c r="G48" s="220"/>
      <c r="H48" s="75" t="s">
        <v>18</v>
      </c>
      <c r="I48" s="181"/>
    </row>
    <row r="49" spans="2:9" ht="75.75" customHeight="1" thickBot="1">
      <c r="B49" s="221"/>
      <c r="C49" s="74" t="s">
        <v>19</v>
      </c>
      <c r="D49" s="184"/>
      <c r="E49" s="19"/>
      <c r="F49" s="19"/>
      <c r="G49" s="221"/>
      <c r="H49" s="75" t="s">
        <v>19</v>
      </c>
      <c r="I49" s="184"/>
    </row>
    <row r="50" spans="2:9" ht="39.75" customHeight="1" thickBot="1">
      <c r="B50" s="210" t="s">
        <v>20</v>
      </c>
      <c r="C50" s="76" t="s">
        <v>21</v>
      </c>
      <c r="D50" s="180"/>
      <c r="E50" s="19"/>
      <c r="F50" s="19"/>
      <c r="G50" s="210" t="s">
        <v>20</v>
      </c>
      <c r="H50" s="77" t="s">
        <v>21</v>
      </c>
      <c r="I50" s="180"/>
    </row>
    <row r="51" spans="2:9" ht="58.5" customHeight="1" thickBot="1">
      <c r="B51" s="211"/>
      <c r="C51" s="76" t="s">
        <v>22</v>
      </c>
      <c r="D51" s="181"/>
      <c r="E51" s="19"/>
      <c r="F51" s="19"/>
      <c r="G51" s="211"/>
      <c r="H51" s="77" t="s">
        <v>22</v>
      </c>
      <c r="I51" s="181"/>
    </row>
    <row r="52" spans="2:9" ht="42.75" customHeight="1" thickBot="1">
      <c r="B52" s="211"/>
      <c r="C52" s="76" t="s">
        <v>23</v>
      </c>
      <c r="D52" s="181"/>
      <c r="E52" s="19"/>
      <c r="F52" s="19"/>
      <c r="G52" s="211"/>
      <c r="H52" s="77" t="s">
        <v>23</v>
      </c>
      <c r="I52" s="181"/>
    </row>
    <row r="53" spans="2:9" ht="52.5" customHeight="1" thickBot="1">
      <c r="B53" s="211"/>
      <c r="C53" s="76" t="s">
        <v>24</v>
      </c>
      <c r="D53" s="181"/>
      <c r="E53" s="19"/>
      <c r="F53" s="19"/>
      <c r="G53" s="211"/>
      <c r="H53" s="77" t="s">
        <v>24</v>
      </c>
      <c r="I53" s="181"/>
    </row>
    <row r="54" spans="2:9" ht="61.5" customHeight="1" thickBot="1">
      <c r="B54" s="212"/>
      <c r="C54" s="76" t="s">
        <v>25</v>
      </c>
      <c r="D54" s="182"/>
      <c r="E54" s="19"/>
      <c r="F54" s="19"/>
      <c r="G54" s="212"/>
      <c r="H54" s="77" t="s">
        <v>25</v>
      </c>
      <c r="I54" s="182"/>
    </row>
    <row r="55" spans="2:9" ht="75" customHeight="1" thickBot="1">
      <c r="B55" s="219" t="s">
        <v>26</v>
      </c>
      <c r="C55" s="74" t="s">
        <v>27</v>
      </c>
      <c r="D55" s="180"/>
      <c r="E55" s="19"/>
      <c r="F55" s="19"/>
      <c r="G55" s="219" t="s">
        <v>26</v>
      </c>
      <c r="H55" s="75" t="s">
        <v>27</v>
      </c>
      <c r="I55" s="180"/>
    </row>
    <row r="56" spans="2:9" ht="51.75" customHeight="1" thickBot="1">
      <c r="B56" s="220"/>
      <c r="C56" s="74" t="s">
        <v>28</v>
      </c>
      <c r="D56" s="181"/>
      <c r="E56" s="19"/>
      <c r="F56" s="19"/>
      <c r="G56" s="220"/>
      <c r="H56" s="75" t="s">
        <v>28</v>
      </c>
      <c r="I56" s="181"/>
    </row>
    <row r="57" spans="2:9" ht="60.75" customHeight="1" thickBot="1">
      <c r="B57" s="220"/>
      <c r="C57" s="74" t="s">
        <v>29</v>
      </c>
      <c r="D57" s="181"/>
      <c r="E57" s="19"/>
      <c r="F57" s="19"/>
      <c r="G57" s="220"/>
      <c r="H57" s="75" t="s">
        <v>29</v>
      </c>
      <c r="I57" s="181"/>
    </row>
    <row r="58" spans="2:9" ht="54.75" customHeight="1" thickBot="1">
      <c r="B58" s="220"/>
      <c r="C58" s="74" t="s">
        <v>30</v>
      </c>
      <c r="D58" s="181"/>
      <c r="E58" s="19"/>
      <c r="F58" s="19"/>
      <c r="G58" s="220"/>
      <c r="H58" s="75" t="s">
        <v>30</v>
      </c>
      <c r="I58" s="181"/>
    </row>
    <row r="59" spans="2:9" ht="47.25" customHeight="1" thickBot="1">
      <c r="B59" s="221"/>
      <c r="C59" s="74" t="s">
        <v>190</v>
      </c>
      <c r="D59" s="182"/>
      <c r="E59" s="19"/>
      <c r="F59" s="19"/>
      <c r="G59" s="221"/>
      <c r="H59" s="75" t="s">
        <v>190</v>
      </c>
      <c r="I59" s="182"/>
    </row>
    <row r="60" spans="2:9" ht="33" customHeight="1" thickBot="1">
      <c r="B60" s="193" t="s">
        <v>310</v>
      </c>
      <c r="C60" s="194"/>
      <c r="D60" s="28">
        <f>SUM(D35:D59)</f>
        <v>0</v>
      </c>
      <c r="E60" s="19"/>
      <c r="F60" s="19"/>
      <c r="G60" s="193" t="s">
        <v>311</v>
      </c>
      <c r="H60" s="194"/>
      <c r="I60" s="28">
        <f>SUM(I35:I59)</f>
        <v>0</v>
      </c>
    </row>
    <row r="61" spans="2:9" ht="17.399999999999999">
      <c r="B61" s="17"/>
      <c r="C61" s="17"/>
      <c r="D61" s="17"/>
      <c r="E61" s="19"/>
      <c r="F61" s="19"/>
      <c r="G61" s="17"/>
      <c r="H61" s="17"/>
      <c r="I61" s="17"/>
    </row>
    <row r="62" spans="2:9" ht="18" thickBot="1">
      <c r="B62" s="17"/>
      <c r="C62" s="17"/>
      <c r="D62" s="17"/>
      <c r="E62" s="19"/>
      <c r="F62" s="19"/>
      <c r="G62" s="17"/>
      <c r="H62" s="17"/>
      <c r="I62" s="17"/>
    </row>
    <row r="63" spans="2:9" ht="17.399999999999999">
      <c r="B63" s="213" t="s">
        <v>191</v>
      </c>
      <c r="C63" s="214"/>
      <c r="D63" s="215"/>
      <c r="E63" s="19"/>
      <c r="F63" s="19"/>
      <c r="G63" s="213" t="s">
        <v>191</v>
      </c>
      <c r="H63" s="214"/>
      <c r="I63" s="215"/>
    </row>
    <row r="64" spans="2:9" ht="157.5" customHeight="1" thickBot="1">
      <c r="B64" s="216"/>
      <c r="C64" s="217"/>
      <c r="D64" s="218"/>
      <c r="E64" s="19"/>
      <c r="F64" s="19"/>
      <c r="G64" s="216"/>
      <c r="H64" s="217"/>
      <c r="I64" s="218"/>
    </row>
  </sheetData>
  <sheetProtection algorithmName="SHA-512" hashValue="C0XGBFh/5nW9dqkWW8wj4IDcovbTVKdnYBFz9Q2l83HOowadOjHYadVvin8ebPtaGgusCBhD79BlB8QhPvpdaw==" saltValue="nopZzr6UCpy17ZElswOLgg==" spinCount="100000" sheet="1" objects="1" scenarios="1"/>
  <mergeCells count="44">
    <mergeCell ref="C17:I17"/>
    <mergeCell ref="C18:I18"/>
    <mergeCell ref="B19:I19"/>
    <mergeCell ref="C20:I20"/>
    <mergeCell ref="C10:H10"/>
    <mergeCell ref="C11:H11"/>
    <mergeCell ref="C12:H12"/>
    <mergeCell ref="C13:H13"/>
    <mergeCell ref="C14:H14"/>
    <mergeCell ref="C15:H15"/>
    <mergeCell ref="B17:B18"/>
    <mergeCell ref="B20:B21"/>
    <mergeCell ref="C9:I9"/>
    <mergeCell ref="B2:I2"/>
    <mergeCell ref="C4:D4"/>
    <mergeCell ref="E4:I4"/>
    <mergeCell ref="C6:I6"/>
    <mergeCell ref="C7:I7"/>
    <mergeCell ref="B26:D26"/>
    <mergeCell ref="G26:I26"/>
    <mergeCell ref="C24:I24"/>
    <mergeCell ref="C21:I21"/>
    <mergeCell ref="B28:D28"/>
    <mergeCell ref="G28:I28"/>
    <mergeCell ref="C30:D30"/>
    <mergeCell ref="H30:I30"/>
    <mergeCell ref="B33:D33"/>
    <mergeCell ref="G33:I33"/>
    <mergeCell ref="B35:B39"/>
    <mergeCell ref="G35:G39"/>
    <mergeCell ref="B40:B44"/>
    <mergeCell ref="G40:G44"/>
    <mergeCell ref="B45:B49"/>
    <mergeCell ref="G45:G49"/>
    <mergeCell ref="B63:D63"/>
    <mergeCell ref="G63:I63"/>
    <mergeCell ref="B64:D64"/>
    <mergeCell ref="G64:I64"/>
    <mergeCell ref="B50:B54"/>
    <mergeCell ref="G50:G54"/>
    <mergeCell ref="B55:B59"/>
    <mergeCell ref="G55:G59"/>
    <mergeCell ref="B60:C60"/>
    <mergeCell ref="G60:H60"/>
  </mergeCells>
  <dataValidations count="7">
    <dataValidation type="list" showInputMessage="1" showErrorMessage="1" sqref="C18:I18">
      <formula1>INDIRECT($C$17)</formula1>
    </dataValidation>
    <dataValidation type="list" showInputMessage="1" showErrorMessage="1" sqref="C21:I21">
      <formula1>INDIRECT(++$C$20)</formula1>
    </dataValidation>
    <dataValidation type="list" showInputMessage="1" showErrorMessage="1" sqref="C7:I7">
      <formula1>INDIRECT($C$6)</formula1>
    </dataValidation>
    <dataValidation type="whole" allowBlank="1" showInputMessage="1" showErrorMessage="1" sqref="D35:D59 I35:I59">
      <formula1>0</formula1>
      <formula2>1</formula2>
    </dataValidation>
    <dataValidation type="list" showInputMessage="1" showErrorMessage="1" sqref="C20:I20">
      <formula1>Aree</formula1>
    </dataValidation>
    <dataValidation type="list" showInputMessage="1" showErrorMessage="1" sqref="C17:I17">
      <formula1>Aree</formula1>
    </dataValidation>
    <dataValidation type="list" showInputMessage="1" showErrorMessage="1" sqref="C6:I6">
      <formula1>Aree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Tabelle!$P$1:$P$2</xm:f>
          </x14:formula1>
          <xm:sqref>I11:I15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B1:Q17"/>
  <sheetViews>
    <sheetView showZeros="0" zoomScale="75" zoomScaleNormal="75" workbookViewId="0">
      <selection activeCell="H7" sqref="H7:Q12"/>
    </sheetView>
  </sheetViews>
  <sheetFormatPr defaultRowHeight="14.4"/>
  <cols>
    <col min="1" max="1" width="2.109375" customWidth="1"/>
    <col min="2" max="2" width="89" customWidth="1"/>
    <col min="3" max="3" width="56.88671875" customWidth="1"/>
    <col min="4" max="4" width="14.6640625" customWidth="1"/>
    <col min="5" max="5" width="4.33203125" style="1" customWidth="1"/>
    <col min="6" max="6" width="22.44140625" customWidth="1"/>
    <col min="7" max="7" width="3.88671875" customWidth="1"/>
  </cols>
  <sheetData>
    <row r="1" spans="2:17" s="5" customFormat="1" ht="15" thickBot="1"/>
    <row r="2" spans="2:17" s="5" customFormat="1" ht="90" customHeight="1" thickBot="1">
      <c r="B2" s="277" t="s">
        <v>193</v>
      </c>
      <c r="C2" s="278"/>
      <c r="D2" s="278"/>
      <c r="E2" s="278"/>
      <c r="F2" s="279"/>
    </row>
    <row r="3" spans="2:17" s="5" customFormat="1" ht="15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21.6" thickBot="1">
      <c r="B4" s="274" t="s">
        <v>194</v>
      </c>
      <c r="C4" s="275"/>
      <c r="D4" s="275"/>
      <c r="E4" s="275"/>
      <c r="F4" s="276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7" ht="15" thickBot="1">
      <c r="B5" s="270"/>
      <c r="C5" s="270"/>
      <c r="D5" s="270"/>
      <c r="E5" s="2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ht="69.75" customHeight="1" thickBot="1">
      <c r="B6" s="71" t="s">
        <v>50</v>
      </c>
      <c r="C6" s="71" t="s">
        <v>37</v>
      </c>
      <c r="D6" s="72" t="s">
        <v>47</v>
      </c>
      <c r="E6" s="6"/>
      <c r="F6" s="73" t="s">
        <v>312</v>
      </c>
      <c r="G6" s="7"/>
      <c r="H6" s="271" t="s">
        <v>313</v>
      </c>
      <c r="I6" s="272"/>
      <c r="J6" s="272"/>
      <c r="K6" s="272"/>
      <c r="L6" s="272"/>
      <c r="M6" s="272"/>
      <c r="N6" s="272"/>
      <c r="O6" s="272"/>
      <c r="P6" s="272"/>
      <c r="Q6" s="273"/>
    </row>
    <row r="7" spans="2:17" ht="129" customHeight="1">
      <c r="B7" s="27" t="str">
        <f>IF('b) Processo 1'!C7="","",'b) Processo 1'!C7)</f>
        <v/>
      </c>
      <c r="C7" s="27" t="str">
        <f>IF('b) Processo 1'!C30="","",'b) Processo 1'!C30)</f>
        <v/>
      </c>
      <c r="D7" s="8">
        <f>'b) Processo 1'!D60</f>
        <v>0</v>
      </c>
      <c r="E7" s="9"/>
      <c r="F7" s="185"/>
      <c r="G7" s="7"/>
      <c r="H7" s="261"/>
      <c r="I7" s="262"/>
      <c r="J7" s="262"/>
      <c r="K7" s="262"/>
      <c r="L7" s="262"/>
      <c r="M7" s="262"/>
      <c r="N7" s="262"/>
      <c r="O7" s="262"/>
      <c r="P7" s="262"/>
      <c r="Q7" s="263"/>
    </row>
    <row r="8" spans="2:17" ht="129" customHeight="1">
      <c r="B8" s="26" t="str">
        <f>IF('b) Processo 1'!C7="","",'b) Processo 1'!C7)</f>
        <v/>
      </c>
      <c r="C8" s="26" t="str">
        <f>IF('b) Processo 1'!H30="","",'b) Processo 1'!H30)</f>
        <v/>
      </c>
      <c r="D8" s="8">
        <f>'b) Processo 1'!I60</f>
        <v>0</v>
      </c>
      <c r="E8" s="9"/>
      <c r="F8" s="185"/>
      <c r="G8" s="7"/>
      <c r="H8" s="264"/>
      <c r="I8" s="265"/>
      <c r="J8" s="265"/>
      <c r="K8" s="265"/>
      <c r="L8" s="265"/>
      <c r="M8" s="265"/>
      <c r="N8" s="265"/>
      <c r="O8" s="265"/>
      <c r="P8" s="265"/>
      <c r="Q8" s="266"/>
    </row>
    <row r="9" spans="2:17" ht="129" customHeight="1">
      <c r="B9" s="26" t="str">
        <f>IF('c) Processo 2'!C7="","",'c) Processo 2'!C7)</f>
        <v/>
      </c>
      <c r="C9" s="26" t="str">
        <f>IF('c) Processo 2'!C30="","",'c) Processo 2'!C30)</f>
        <v/>
      </c>
      <c r="D9" s="8">
        <f>'c) Processo 2'!D60</f>
        <v>0</v>
      </c>
      <c r="E9" s="9"/>
      <c r="F9" s="185"/>
      <c r="G9" s="10"/>
      <c r="H9" s="264"/>
      <c r="I9" s="265"/>
      <c r="J9" s="265"/>
      <c r="K9" s="265"/>
      <c r="L9" s="265"/>
      <c r="M9" s="265"/>
      <c r="N9" s="265"/>
      <c r="O9" s="265"/>
      <c r="P9" s="265"/>
      <c r="Q9" s="266"/>
    </row>
    <row r="10" spans="2:17" ht="129" customHeight="1">
      <c r="B10" s="26" t="str">
        <f>IF('c) Processo 2'!C7="","",'c) Processo 2'!C7)</f>
        <v/>
      </c>
      <c r="C10" s="26" t="str">
        <f>IF('c) Processo 2'!H30="","",'c) Processo 2'!H30)</f>
        <v/>
      </c>
      <c r="D10" s="8">
        <f>'c) Processo 2'!I60</f>
        <v>0</v>
      </c>
      <c r="E10" s="9"/>
      <c r="F10" s="185"/>
      <c r="G10" s="7"/>
      <c r="H10" s="264"/>
      <c r="I10" s="265"/>
      <c r="J10" s="265"/>
      <c r="K10" s="265"/>
      <c r="L10" s="265"/>
      <c r="M10" s="265"/>
      <c r="N10" s="265"/>
      <c r="O10" s="265"/>
      <c r="P10" s="265"/>
      <c r="Q10" s="266"/>
    </row>
    <row r="11" spans="2:17" ht="129" customHeight="1">
      <c r="B11" s="26" t="str">
        <f>IF('d) Processo 3'!C7="","",'d) Processo 3'!C7)</f>
        <v/>
      </c>
      <c r="C11" s="26" t="str">
        <f>IF('d) Processo 3'!C30="","",'d) Processo 3'!C30)</f>
        <v/>
      </c>
      <c r="D11" s="8">
        <f>'d) Processo 3'!D60</f>
        <v>0</v>
      </c>
      <c r="E11" s="9"/>
      <c r="F11" s="185"/>
      <c r="G11" s="7"/>
      <c r="H11" s="264"/>
      <c r="I11" s="265"/>
      <c r="J11" s="265"/>
      <c r="K11" s="265"/>
      <c r="L11" s="265"/>
      <c r="M11" s="265"/>
      <c r="N11" s="265"/>
      <c r="O11" s="265"/>
      <c r="P11" s="265"/>
      <c r="Q11" s="266"/>
    </row>
    <row r="12" spans="2:17" ht="129" customHeight="1" thickBot="1">
      <c r="B12" s="26" t="str">
        <f>IF('d) Processo 3'!C7="","",'d) Processo 3'!C7)</f>
        <v/>
      </c>
      <c r="C12" s="26" t="str">
        <f>IF('d) Processo 3'!H30="","",'d) Processo 3'!H30)</f>
        <v/>
      </c>
      <c r="D12" s="11">
        <f>'d) Processo 3'!I60</f>
        <v>0</v>
      </c>
      <c r="E12" s="12"/>
      <c r="F12" s="186"/>
      <c r="G12" s="7"/>
      <c r="H12" s="267"/>
      <c r="I12" s="268"/>
      <c r="J12" s="268"/>
      <c r="K12" s="268"/>
      <c r="L12" s="268"/>
      <c r="M12" s="268"/>
      <c r="N12" s="268"/>
      <c r="O12" s="268"/>
      <c r="P12" s="268"/>
      <c r="Q12" s="269"/>
    </row>
    <row r="13" spans="2:17">
      <c r="B13" s="3"/>
      <c r="C13" s="3"/>
      <c r="D13" s="4"/>
      <c r="E13" s="4"/>
    </row>
    <row r="14" spans="2:17">
      <c r="B14" s="3"/>
      <c r="C14" s="3"/>
      <c r="D14" s="4"/>
      <c r="E14" s="4"/>
    </row>
    <row r="15" spans="2:17">
      <c r="B15" s="3"/>
      <c r="C15" s="3"/>
      <c r="D15" s="4"/>
      <c r="E15" s="4"/>
    </row>
    <row r="16" spans="2:17">
      <c r="B16" s="3"/>
      <c r="C16" s="3"/>
      <c r="D16" s="4"/>
      <c r="E16" s="4"/>
    </row>
    <row r="17" spans="2:4">
      <c r="B17" s="1"/>
      <c r="C17" s="1"/>
      <c r="D17" s="1"/>
    </row>
  </sheetData>
  <sheetProtection algorithmName="SHA-512" hashValue="c1L+lH5lzhFa4Ubt+02nggXf/YfNX+1HcxlYCo/+e7lKnhQ2LpGhjb10LgFysfroUyNJHa48eioGs7ewnLUA1g==" saltValue="w0G7R77RNUFGHdDeP0J5LA==" spinCount="100000" sheet="1" objects="1" scenarios="1"/>
  <mergeCells count="5">
    <mergeCell ref="H7:Q12"/>
    <mergeCell ref="B5:D5"/>
    <mergeCell ref="H6:Q6"/>
    <mergeCell ref="B4:F4"/>
    <mergeCell ref="B2:F2"/>
  </mergeCells>
  <conditionalFormatting sqref="D7:D12">
    <cfRule type="cellIs" dxfId="2" priority="3" operator="between">
      <formula>1</formula>
      <formula>9</formula>
    </cfRule>
    <cfRule type="cellIs" dxfId="1" priority="2" operator="between">
      <formula>10</formula>
      <formula>15</formula>
    </cfRule>
    <cfRule type="cellIs" dxfId="0" priority="1" operator="between">
      <formula>16</formula>
      <formula>25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Tabelle!$Q$1:$Q$2</xm:f>
          </x14:formula1>
          <xm:sqref>F7:F12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B1:I43"/>
  <sheetViews>
    <sheetView showZeros="0" zoomScale="75" zoomScaleNormal="75" workbookViewId="0">
      <selection activeCell="F12" sqref="F12:I12"/>
    </sheetView>
  </sheetViews>
  <sheetFormatPr defaultRowHeight="14.4"/>
  <cols>
    <col min="1" max="1" width="2.33203125" customWidth="1"/>
    <col min="2" max="2" width="18.88671875" customWidth="1"/>
    <col min="3" max="4" width="16.109375" customWidth="1"/>
    <col min="5" max="5" width="20.44140625" customWidth="1"/>
    <col min="6" max="7" width="16.109375" customWidth="1"/>
    <col min="8" max="8" width="38.33203125" customWidth="1"/>
    <col min="9" max="9" width="68.109375" customWidth="1"/>
  </cols>
  <sheetData>
    <row r="1" spans="2:9" s="5" customFormat="1" ht="15" thickBot="1"/>
    <row r="2" spans="2:9" s="5" customFormat="1" ht="87.75" customHeight="1" thickBot="1">
      <c r="B2" s="277" t="s">
        <v>196</v>
      </c>
      <c r="C2" s="278"/>
      <c r="D2" s="278"/>
      <c r="E2" s="278"/>
      <c r="F2" s="278"/>
      <c r="G2" s="305"/>
      <c r="H2" s="305"/>
      <c r="I2" s="306"/>
    </row>
    <row r="3" spans="2:9" ht="15" thickBot="1">
      <c r="B3" s="5"/>
      <c r="C3" s="5"/>
      <c r="D3" s="5"/>
      <c r="E3" s="5"/>
      <c r="F3" s="5"/>
      <c r="G3" s="5"/>
      <c r="H3" s="5"/>
      <c r="I3" s="5"/>
    </row>
    <row r="4" spans="2:9" s="5" customFormat="1" ht="31.5" customHeight="1" thickBot="1">
      <c r="B4" s="59" t="s">
        <v>8</v>
      </c>
      <c r="C4" s="307">
        <f>'a) Struttura'!C5</f>
        <v>0</v>
      </c>
      <c r="D4" s="308"/>
      <c r="E4" s="236">
        <f>'a) Struttura'!C6</f>
        <v>0</v>
      </c>
      <c r="F4" s="309"/>
      <c r="G4" s="309"/>
      <c r="H4" s="309"/>
      <c r="I4" s="310"/>
    </row>
    <row r="5" spans="2:9" ht="15" thickBot="1">
      <c r="B5" s="14"/>
      <c r="C5" s="14"/>
      <c r="D5" s="14"/>
      <c r="E5" s="14"/>
      <c r="F5" s="14"/>
      <c r="G5" s="14"/>
      <c r="H5" s="14"/>
      <c r="I5" s="14"/>
    </row>
    <row r="6" spans="2:9" ht="18" thickBot="1">
      <c r="B6" s="196" t="s">
        <v>38</v>
      </c>
      <c r="C6" s="197"/>
      <c r="D6" s="197"/>
      <c r="E6" s="197"/>
      <c r="F6" s="197"/>
      <c r="G6" s="197"/>
      <c r="H6" s="197"/>
      <c r="I6" s="198"/>
    </row>
    <row r="7" spans="2:9" s="5" customFormat="1">
      <c r="B7" s="15"/>
      <c r="C7" s="15"/>
      <c r="D7" s="15"/>
      <c r="E7" s="15"/>
      <c r="F7" s="15"/>
      <c r="G7" s="15"/>
      <c r="H7" s="15"/>
      <c r="I7" s="15"/>
    </row>
    <row r="8" spans="2:9" s="5" customFormat="1" ht="15" thickBot="1">
      <c r="B8" s="15"/>
      <c r="C8" s="15"/>
      <c r="D8" s="15"/>
      <c r="E8" s="15"/>
      <c r="F8" s="15"/>
      <c r="G8" s="15"/>
      <c r="H8" s="15"/>
      <c r="I8" s="15"/>
    </row>
    <row r="9" spans="2:9" ht="18" thickBot="1">
      <c r="B9" s="283" t="s">
        <v>241</v>
      </c>
      <c r="C9" s="284"/>
      <c r="D9" s="284"/>
      <c r="E9" s="284"/>
      <c r="F9" s="284"/>
      <c r="G9" s="284"/>
      <c r="H9" s="284"/>
      <c r="I9" s="285"/>
    </row>
    <row r="10" spans="2:9" ht="17.399999999999999">
      <c r="B10" s="286" t="s">
        <v>50</v>
      </c>
      <c r="C10" s="287"/>
      <c r="D10" s="287"/>
      <c r="E10" s="287"/>
      <c r="F10" s="288"/>
      <c r="G10" s="214" t="s">
        <v>37</v>
      </c>
      <c r="H10" s="214"/>
      <c r="I10" s="82" t="s">
        <v>201</v>
      </c>
    </row>
    <row r="11" spans="2:9" ht="117.75" customHeight="1" thickBot="1">
      <c r="B11" s="289" t="str">
        <f>IF('e) Ponderazione e scelta'!F7="SI",'e) Ponderazione e scelta'!B7,"")</f>
        <v/>
      </c>
      <c r="C11" s="290"/>
      <c r="D11" s="290"/>
      <c r="E11" s="290"/>
      <c r="F11" s="291"/>
      <c r="G11" s="292" t="str">
        <f>IF('e) Ponderazione e scelta'!F7="SI",'e) Ponderazione e scelta'!C7,"")</f>
        <v/>
      </c>
      <c r="H11" s="292"/>
      <c r="I11" s="25" t="str">
        <f>IF('e) Ponderazione e scelta'!F7="SI",'e) Ponderazione e scelta'!D7,"")</f>
        <v/>
      </c>
    </row>
    <row r="12" spans="2:9" ht="102.75" customHeight="1">
      <c r="B12" s="190" t="s">
        <v>301</v>
      </c>
      <c r="C12" s="191"/>
      <c r="D12" s="191" t="s">
        <v>296</v>
      </c>
      <c r="E12" s="191"/>
      <c r="F12" s="191" t="s">
        <v>300</v>
      </c>
      <c r="G12" s="191"/>
      <c r="H12" s="191"/>
      <c r="I12" s="192"/>
    </row>
    <row r="13" spans="2:9" ht="160.5" customHeight="1" thickBot="1">
      <c r="B13" s="280"/>
      <c r="C13" s="281"/>
      <c r="D13" s="281"/>
      <c r="E13" s="281"/>
      <c r="F13" s="244"/>
      <c r="G13" s="244"/>
      <c r="H13" s="244"/>
      <c r="I13" s="282"/>
    </row>
    <row r="14" spans="2:9" ht="18" thickBot="1">
      <c r="B14" s="16"/>
      <c r="C14" s="16"/>
      <c r="D14" s="16"/>
      <c r="E14" s="16"/>
      <c r="F14" s="16"/>
      <c r="G14" s="16"/>
      <c r="H14" s="16"/>
      <c r="I14" s="16"/>
    </row>
    <row r="15" spans="2:9" s="5" customFormat="1" ht="18" thickBot="1">
      <c r="B15" s="283" t="s">
        <v>242</v>
      </c>
      <c r="C15" s="284"/>
      <c r="D15" s="284"/>
      <c r="E15" s="284"/>
      <c r="F15" s="284"/>
      <c r="G15" s="284"/>
      <c r="H15" s="284"/>
      <c r="I15" s="285"/>
    </row>
    <row r="16" spans="2:9" s="5" customFormat="1" ht="17.399999999999999">
      <c r="B16" s="286" t="s">
        <v>50</v>
      </c>
      <c r="C16" s="287"/>
      <c r="D16" s="287"/>
      <c r="E16" s="287"/>
      <c r="F16" s="288"/>
      <c r="G16" s="214" t="s">
        <v>37</v>
      </c>
      <c r="H16" s="214"/>
      <c r="I16" s="82" t="s">
        <v>201</v>
      </c>
    </row>
    <row r="17" spans="2:9" s="5" customFormat="1" ht="117.75" customHeight="1" thickBot="1">
      <c r="B17" s="289" t="str">
        <f>IF('e) Ponderazione e scelta'!F8="SI",'e) Ponderazione e scelta'!B8,"")</f>
        <v/>
      </c>
      <c r="C17" s="290"/>
      <c r="D17" s="290"/>
      <c r="E17" s="290"/>
      <c r="F17" s="291"/>
      <c r="G17" s="292" t="str">
        <f>IF('e) Ponderazione e scelta'!F8="SI",'e) Ponderazione e scelta'!C8,"")</f>
        <v/>
      </c>
      <c r="H17" s="292"/>
      <c r="I17" s="25" t="str">
        <f>IF('e) Ponderazione e scelta'!F8="SI",'e) Ponderazione e scelta'!D8,"")</f>
        <v/>
      </c>
    </row>
    <row r="18" spans="2:9" s="5" customFormat="1" ht="108" customHeight="1">
      <c r="B18" s="190" t="s">
        <v>301</v>
      </c>
      <c r="C18" s="191"/>
      <c r="D18" s="191" t="s">
        <v>296</v>
      </c>
      <c r="E18" s="191"/>
      <c r="F18" s="191" t="s">
        <v>300</v>
      </c>
      <c r="G18" s="191"/>
      <c r="H18" s="191"/>
      <c r="I18" s="192"/>
    </row>
    <row r="19" spans="2:9" s="5" customFormat="1" ht="160.5" customHeight="1" thickBot="1">
      <c r="B19" s="280"/>
      <c r="C19" s="281"/>
      <c r="D19" s="281"/>
      <c r="E19" s="281"/>
      <c r="F19" s="244"/>
      <c r="G19" s="244"/>
      <c r="H19" s="244"/>
      <c r="I19" s="282"/>
    </row>
    <row r="20" spans="2:9" ht="15" thickBot="1"/>
    <row r="21" spans="2:9" s="5" customFormat="1" ht="18" thickBot="1">
      <c r="B21" s="283" t="s">
        <v>243</v>
      </c>
      <c r="C21" s="284"/>
      <c r="D21" s="284"/>
      <c r="E21" s="284"/>
      <c r="F21" s="284"/>
      <c r="G21" s="284"/>
      <c r="H21" s="284"/>
      <c r="I21" s="285"/>
    </row>
    <row r="22" spans="2:9" s="5" customFormat="1" ht="17.399999999999999">
      <c r="B22" s="286" t="s">
        <v>50</v>
      </c>
      <c r="C22" s="287"/>
      <c r="D22" s="287"/>
      <c r="E22" s="287"/>
      <c r="F22" s="288"/>
      <c r="G22" s="214" t="s">
        <v>37</v>
      </c>
      <c r="H22" s="214"/>
      <c r="I22" s="82" t="s">
        <v>201</v>
      </c>
    </row>
    <row r="23" spans="2:9" s="5" customFormat="1" ht="117.75" customHeight="1" thickBot="1">
      <c r="B23" s="289" t="str">
        <f>IF('e) Ponderazione e scelta'!F9="SI",'e) Ponderazione e scelta'!B9,"")</f>
        <v/>
      </c>
      <c r="C23" s="290"/>
      <c r="D23" s="290"/>
      <c r="E23" s="290"/>
      <c r="F23" s="291"/>
      <c r="G23" s="299" t="str">
        <f>IF('e) Ponderazione e scelta'!F9="SI",'e) Ponderazione e scelta'!C9,"")</f>
        <v/>
      </c>
      <c r="H23" s="291"/>
      <c r="I23" s="25" t="str">
        <f>IF('e) Ponderazione e scelta'!F9="SI",'e) Ponderazione e scelta'!D9,"")</f>
        <v/>
      </c>
    </row>
    <row r="24" spans="2:9" s="5" customFormat="1" ht="99" customHeight="1">
      <c r="B24" s="300" t="s">
        <v>301</v>
      </c>
      <c r="C24" s="301"/>
      <c r="D24" s="302" t="s">
        <v>296</v>
      </c>
      <c r="E24" s="301"/>
      <c r="F24" s="302" t="s">
        <v>300</v>
      </c>
      <c r="G24" s="303"/>
      <c r="H24" s="303"/>
      <c r="I24" s="304"/>
    </row>
    <row r="25" spans="2:9" s="5" customFormat="1" ht="160.5" customHeight="1" thickBot="1">
      <c r="B25" s="293"/>
      <c r="C25" s="294"/>
      <c r="D25" s="295"/>
      <c r="E25" s="294"/>
      <c r="F25" s="296"/>
      <c r="G25" s="297"/>
      <c r="H25" s="297"/>
      <c r="I25" s="298"/>
    </row>
    <row r="26" spans="2:9" ht="15" thickBot="1"/>
    <row r="27" spans="2:9" s="5" customFormat="1" ht="18" thickBot="1">
      <c r="B27" s="283" t="s">
        <v>244</v>
      </c>
      <c r="C27" s="284"/>
      <c r="D27" s="284"/>
      <c r="E27" s="284"/>
      <c r="F27" s="284"/>
      <c r="G27" s="284"/>
      <c r="H27" s="284"/>
      <c r="I27" s="285"/>
    </row>
    <row r="28" spans="2:9" s="5" customFormat="1" ht="17.399999999999999">
      <c r="B28" s="286" t="s">
        <v>50</v>
      </c>
      <c r="C28" s="287"/>
      <c r="D28" s="287"/>
      <c r="E28" s="287"/>
      <c r="F28" s="288"/>
      <c r="G28" s="214" t="s">
        <v>37</v>
      </c>
      <c r="H28" s="214"/>
      <c r="I28" s="82" t="s">
        <v>201</v>
      </c>
    </row>
    <row r="29" spans="2:9" s="5" customFormat="1" ht="117.75" customHeight="1" thickBot="1">
      <c r="B29" s="289" t="str">
        <f>IF('e) Ponderazione e scelta'!F10="SI",'e) Ponderazione e scelta'!B10,"")</f>
        <v/>
      </c>
      <c r="C29" s="290"/>
      <c r="D29" s="290"/>
      <c r="E29" s="290"/>
      <c r="F29" s="291"/>
      <c r="G29" s="292" t="str">
        <f>IF('e) Ponderazione e scelta'!F10="SI",'e) Ponderazione e scelta'!C10,"")</f>
        <v/>
      </c>
      <c r="H29" s="292"/>
      <c r="I29" s="25" t="str">
        <f>IF('e) Ponderazione e scelta'!F10="SI",'e) Ponderazione e scelta'!D10,"")</f>
        <v/>
      </c>
    </row>
    <row r="30" spans="2:9" s="5" customFormat="1" ht="99" customHeight="1">
      <c r="B30" s="190" t="s">
        <v>301</v>
      </c>
      <c r="C30" s="191"/>
      <c r="D30" s="191" t="s">
        <v>296</v>
      </c>
      <c r="E30" s="191"/>
      <c r="F30" s="191" t="s">
        <v>300</v>
      </c>
      <c r="G30" s="191"/>
      <c r="H30" s="191"/>
      <c r="I30" s="192"/>
    </row>
    <row r="31" spans="2:9" s="5" customFormat="1" ht="160.5" customHeight="1" thickBot="1">
      <c r="B31" s="280"/>
      <c r="C31" s="281"/>
      <c r="D31" s="281"/>
      <c r="E31" s="281"/>
      <c r="F31" s="244"/>
      <c r="G31" s="244"/>
      <c r="H31" s="244"/>
      <c r="I31" s="282"/>
    </row>
    <row r="32" spans="2:9" ht="15" thickBot="1"/>
    <row r="33" spans="2:9" s="5" customFormat="1" ht="18" thickBot="1">
      <c r="B33" s="283" t="s">
        <v>245</v>
      </c>
      <c r="C33" s="284"/>
      <c r="D33" s="284"/>
      <c r="E33" s="284"/>
      <c r="F33" s="284"/>
      <c r="G33" s="284"/>
      <c r="H33" s="284"/>
      <c r="I33" s="285"/>
    </row>
    <row r="34" spans="2:9" s="5" customFormat="1" ht="17.399999999999999">
      <c r="B34" s="286" t="s">
        <v>50</v>
      </c>
      <c r="C34" s="287"/>
      <c r="D34" s="287"/>
      <c r="E34" s="287"/>
      <c r="F34" s="288"/>
      <c r="G34" s="214" t="s">
        <v>37</v>
      </c>
      <c r="H34" s="214"/>
      <c r="I34" s="82" t="s">
        <v>201</v>
      </c>
    </row>
    <row r="35" spans="2:9" s="5" customFormat="1" ht="117.75" customHeight="1" thickBot="1">
      <c r="B35" s="289" t="str">
        <f>IF('e) Ponderazione e scelta'!F11="SI",'e) Ponderazione e scelta'!B11,"")</f>
        <v/>
      </c>
      <c r="C35" s="290"/>
      <c r="D35" s="290"/>
      <c r="E35" s="290"/>
      <c r="F35" s="291"/>
      <c r="G35" s="292" t="str">
        <f>IF('e) Ponderazione e scelta'!F11="SI",'e) Ponderazione e scelta'!C11,"")</f>
        <v/>
      </c>
      <c r="H35" s="292"/>
      <c r="I35" s="25" t="str">
        <f>IF('e) Ponderazione e scelta'!F11="SI",'e) Ponderazione e scelta'!D11,"")</f>
        <v/>
      </c>
    </row>
    <row r="36" spans="2:9" s="5" customFormat="1" ht="99" customHeight="1">
      <c r="B36" s="190" t="s">
        <v>302</v>
      </c>
      <c r="C36" s="191"/>
      <c r="D36" s="191" t="s">
        <v>296</v>
      </c>
      <c r="E36" s="191"/>
      <c r="F36" s="191" t="s">
        <v>300</v>
      </c>
      <c r="G36" s="191"/>
      <c r="H36" s="191"/>
      <c r="I36" s="192"/>
    </row>
    <row r="37" spans="2:9" s="5" customFormat="1" ht="160.5" customHeight="1" thickBot="1">
      <c r="B37" s="280"/>
      <c r="C37" s="281"/>
      <c r="D37" s="281"/>
      <c r="E37" s="281"/>
      <c r="F37" s="244"/>
      <c r="G37" s="244"/>
      <c r="H37" s="244"/>
      <c r="I37" s="282"/>
    </row>
    <row r="38" spans="2:9" s="5" customFormat="1" ht="15" thickBot="1"/>
    <row r="39" spans="2:9" s="5" customFormat="1" ht="18" thickBot="1">
      <c r="B39" s="283" t="s">
        <v>246</v>
      </c>
      <c r="C39" s="284"/>
      <c r="D39" s="284"/>
      <c r="E39" s="284"/>
      <c r="F39" s="284"/>
      <c r="G39" s="284"/>
      <c r="H39" s="284"/>
      <c r="I39" s="285"/>
    </row>
    <row r="40" spans="2:9" s="5" customFormat="1" ht="17.399999999999999">
      <c r="B40" s="286" t="s">
        <v>50</v>
      </c>
      <c r="C40" s="287"/>
      <c r="D40" s="287"/>
      <c r="E40" s="287"/>
      <c r="F40" s="288"/>
      <c r="G40" s="214" t="s">
        <v>37</v>
      </c>
      <c r="H40" s="214"/>
      <c r="I40" s="82" t="s">
        <v>201</v>
      </c>
    </row>
    <row r="41" spans="2:9" s="5" customFormat="1" ht="117.75" customHeight="1" thickBot="1">
      <c r="B41" s="289" t="str">
        <f>IF('e) Ponderazione e scelta'!F12="SI",'e) Ponderazione e scelta'!B12,"")</f>
        <v/>
      </c>
      <c r="C41" s="290"/>
      <c r="D41" s="290"/>
      <c r="E41" s="290"/>
      <c r="F41" s="291"/>
      <c r="G41" s="292" t="str">
        <f>IF('e) Ponderazione e scelta'!F12="SI",'e) Ponderazione e scelta'!C12,"")</f>
        <v/>
      </c>
      <c r="H41" s="292"/>
      <c r="I41" s="25" t="str">
        <f>IF('e) Ponderazione e scelta'!F12="SI",'e) Ponderazione e scelta'!D12,"")</f>
        <v/>
      </c>
    </row>
    <row r="42" spans="2:9" s="5" customFormat="1" ht="99" customHeight="1">
      <c r="B42" s="190" t="s">
        <v>301</v>
      </c>
      <c r="C42" s="191"/>
      <c r="D42" s="191" t="s">
        <v>296</v>
      </c>
      <c r="E42" s="191"/>
      <c r="F42" s="191" t="s">
        <v>300</v>
      </c>
      <c r="G42" s="191"/>
      <c r="H42" s="191"/>
      <c r="I42" s="192"/>
    </row>
    <row r="43" spans="2:9" s="5" customFormat="1" ht="160.5" customHeight="1" thickBot="1">
      <c r="B43" s="280"/>
      <c r="C43" s="281"/>
      <c r="D43" s="281"/>
      <c r="E43" s="281"/>
      <c r="F43" s="244"/>
      <c r="G43" s="244"/>
      <c r="H43" s="244"/>
      <c r="I43" s="282"/>
    </row>
  </sheetData>
  <sheetProtection algorithmName="SHA-512" hashValue="t0ZXbzp6pV3Y0s4nmMFXvHZ0dH1yIx+BASFcrl/PBGV4/M6LYeRuoOmG/f2V1v5Z1R7gc17G0Dj0noyDTpTfeg==" saltValue="V1mUhEgZJ9gKE7IzqEmJ3w==" spinCount="100000" sheet="1" objects="1" scenarios="1"/>
  <mergeCells count="70">
    <mergeCell ref="B2:I2"/>
    <mergeCell ref="B13:C13"/>
    <mergeCell ref="D13:E13"/>
    <mergeCell ref="F13:I13"/>
    <mergeCell ref="B6:I6"/>
    <mergeCell ref="G10:H10"/>
    <mergeCell ref="B10:F10"/>
    <mergeCell ref="B11:F11"/>
    <mergeCell ref="B9:I9"/>
    <mergeCell ref="C4:D4"/>
    <mergeCell ref="E4:I4"/>
    <mergeCell ref="G11:H11"/>
    <mergeCell ref="B12:C12"/>
    <mergeCell ref="D12:E12"/>
    <mergeCell ref="F12:I12"/>
    <mergeCell ref="B21:I21"/>
    <mergeCell ref="B15:I15"/>
    <mergeCell ref="B16:F16"/>
    <mergeCell ref="G16:H16"/>
    <mergeCell ref="B17:F17"/>
    <mergeCell ref="G17:H17"/>
    <mergeCell ref="B18:C18"/>
    <mergeCell ref="D18:E18"/>
    <mergeCell ref="F18:I18"/>
    <mergeCell ref="B19:C19"/>
    <mergeCell ref="D19:E19"/>
    <mergeCell ref="F19:I19"/>
    <mergeCell ref="B22:F22"/>
    <mergeCell ref="G22:H22"/>
    <mergeCell ref="B25:C25"/>
    <mergeCell ref="D25:E25"/>
    <mergeCell ref="F25:I25"/>
    <mergeCell ref="B23:F23"/>
    <mergeCell ref="G23:H23"/>
    <mergeCell ref="B24:C24"/>
    <mergeCell ref="D24:E24"/>
    <mergeCell ref="F24:I24"/>
    <mergeCell ref="B27:I27"/>
    <mergeCell ref="B28:F28"/>
    <mergeCell ref="G28:H28"/>
    <mergeCell ref="B33:I33"/>
    <mergeCell ref="B34:F34"/>
    <mergeCell ref="G34:H34"/>
    <mergeCell ref="B31:C31"/>
    <mergeCell ref="D31:E31"/>
    <mergeCell ref="F31:I31"/>
    <mergeCell ref="B29:F29"/>
    <mergeCell ref="G29:H29"/>
    <mergeCell ref="B30:C30"/>
    <mergeCell ref="D30:E30"/>
    <mergeCell ref="F30:I30"/>
    <mergeCell ref="B35:F35"/>
    <mergeCell ref="G35:H35"/>
    <mergeCell ref="B36:C36"/>
    <mergeCell ref="D36:E36"/>
    <mergeCell ref="F36:I36"/>
    <mergeCell ref="B43:C43"/>
    <mergeCell ref="D43:E43"/>
    <mergeCell ref="F43:I43"/>
    <mergeCell ref="B37:C37"/>
    <mergeCell ref="D37:E37"/>
    <mergeCell ref="F37:I37"/>
    <mergeCell ref="B39:I39"/>
    <mergeCell ref="B40:F40"/>
    <mergeCell ref="G40:H40"/>
    <mergeCell ref="B41:F41"/>
    <mergeCell ref="G41:H41"/>
    <mergeCell ref="B42:C42"/>
    <mergeCell ref="D42:E42"/>
    <mergeCell ref="F42:I42"/>
  </mergeCells>
  <dataValidations count="6">
    <dataValidation type="list" allowBlank="1" showInputMessage="1" showErrorMessage="1" sqref="D13:E13">
      <formula1>INDIRECT($B$13)</formula1>
    </dataValidation>
    <dataValidation type="list" allowBlank="1" showInputMessage="1" showErrorMessage="1" sqref="D19:E19">
      <formula1>INDIRECT($B$19)</formula1>
    </dataValidation>
    <dataValidation type="list" allowBlank="1" showInputMessage="1" showErrorMessage="1" sqref="D25:E25">
      <formula1>INDIRECT($B$25)</formula1>
    </dataValidation>
    <dataValidation type="list" allowBlank="1" showInputMessage="1" showErrorMessage="1" sqref="D31:E31">
      <formula1>INDIRECT($B$31)</formula1>
    </dataValidation>
    <dataValidation type="list" allowBlank="1" showInputMessage="1" showErrorMessage="1" sqref="D37:E37">
      <formula1>INDIRECT($B$37)</formula1>
    </dataValidation>
    <dataValidation type="list" allowBlank="1" showInputMessage="1" showErrorMessage="1" sqref="D43:E43">
      <formula1>INDIRECT($B$43)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Tabelle!$A$1:$A$9</xm:f>
          </x14:formula1>
          <xm:sqref>B13:C13 B19:C19 B25:C25 B31:C31 B37:C37 B43:C43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2"/>
  <sheetViews>
    <sheetView showZeros="0" workbookViewId="0">
      <selection activeCell="E371" sqref="E371:G371"/>
    </sheetView>
  </sheetViews>
  <sheetFormatPr defaultColWidth="9.109375" defaultRowHeight="10.199999999999999"/>
  <cols>
    <col min="1" max="1" width="0.88671875" style="78" customWidth="1"/>
    <col min="2" max="2" width="27.88671875" style="78" customWidth="1"/>
    <col min="3" max="4" width="9.109375" style="78"/>
    <col min="5" max="5" width="11.109375" style="78" customWidth="1"/>
    <col min="6" max="6" width="12.109375" style="78" customWidth="1"/>
    <col min="7" max="7" width="28.33203125" style="78" customWidth="1"/>
    <col min="8" max="8" width="0.44140625" style="78" customWidth="1"/>
    <col min="9" max="16384" width="9.109375" style="78"/>
  </cols>
  <sheetData>
    <row r="2" spans="2:7" ht="300.75" customHeight="1" thickBot="1"/>
    <row r="3" spans="2:7" ht="27.75" customHeight="1" thickBot="1">
      <c r="B3" s="311" t="s">
        <v>6</v>
      </c>
      <c r="C3" s="312"/>
      <c r="D3" s="312"/>
      <c r="E3" s="312"/>
      <c r="F3" s="312"/>
      <c r="G3" s="313"/>
    </row>
    <row r="4" spans="2:7" ht="27.75" customHeight="1" thickBot="1">
      <c r="B4" s="311" t="s">
        <v>7</v>
      </c>
      <c r="C4" s="312"/>
      <c r="D4" s="312"/>
      <c r="E4" s="312"/>
      <c r="F4" s="312"/>
      <c r="G4" s="313"/>
    </row>
    <row r="5" spans="2:7" ht="10.8" thickBot="1">
      <c r="B5" s="89"/>
      <c r="C5" s="89"/>
      <c r="D5" s="89"/>
      <c r="E5" s="89"/>
      <c r="F5" s="89"/>
      <c r="G5" s="89"/>
    </row>
    <row r="6" spans="2:7" ht="19.5" customHeight="1">
      <c r="B6" s="90" t="s">
        <v>164</v>
      </c>
      <c r="C6" s="314">
        <f>'a) Struttura'!C5</f>
        <v>0</v>
      </c>
      <c r="D6" s="315"/>
      <c r="E6" s="315"/>
      <c r="F6" s="315"/>
      <c r="G6" s="316"/>
    </row>
    <row r="7" spans="2:7" ht="34.5" customHeight="1" thickBot="1">
      <c r="B7" s="91" t="s">
        <v>165</v>
      </c>
      <c r="C7" s="317">
        <f>'a) Struttura'!C6</f>
        <v>0</v>
      </c>
      <c r="D7" s="318"/>
      <c r="E7" s="318"/>
      <c r="F7" s="318"/>
      <c r="G7" s="319"/>
    </row>
    <row r="8" spans="2:7" ht="10.8" thickBot="1">
      <c r="B8" s="92"/>
      <c r="C8" s="92"/>
      <c r="D8" s="93"/>
      <c r="E8" s="93"/>
      <c r="F8" s="93"/>
      <c r="G8" s="93"/>
    </row>
    <row r="9" spans="2:7" ht="10.8" thickBot="1">
      <c r="B9" s="320" t="s">
        <v>248</v>
      </c>
      <c r="C9" s="321"/>
      <c r="D9" s="321"/>
      <c r="E9" s="321"/>
      <c r="F9" s="321"/>
      <c r="G9" s="322"/>
    </row>
    <row r="10" spans="2:7" ht="31.2" thickBot="1">
      <c r="B10" s="94" t="s">
        <v>48</v>
      </c>
      <c r="C10" s="95" t="s">
        <v>167</v>
      </c>
      <c r="D10" s="95" t="s">
        <v>168</v>
      </c>
      <c r="E10" s="95" t="s">
        <v>304</v>
      </c>
      <c r="F10" s="95" t="s">
        <v>11</v>
      </c>
      <c r="G10" s="96" t="s">
        <v>12</v>
      </c>
    </row>
    <row r="11" spans="2:7" ht="55.5" customHeight="1" thickBot="1">
      <c r="B11" s="97" t="s">
        <v>169</v>
      </c>
      <c r="C11" s="88">
        <f>'a) Struttura'!C10</f>
        <v>0</v>
      </c>
      <c r="D11" s="98">
        <f>'a) Struttura'!D10</f>
        <v>0</v>
      </c>
      <c r="E11" s="98">
        <f>'a) Struttura'!E10</f>
        <v>0</v>
      </c>
      <c r="F11" s="98">
        <f>'a) Struttura'!F10</f>
        <v>0</v>
      </c>
      <c r="G11" s="99">
        <f>'a) Struttura'!G10</f>
        <v>0</v>
      </c>
    </row>
    <row r="12" spans="2:7" ht="55.5" customHeight="1" thickBot="1">
      <c r="B12" s="100" t="s">
        <v>170</v>
      </c>
      <c r="C12" s="88">
        <f>'a) Struttura'!C11</f>
        <v>0</v>
      </c>
      <c r="D12" s="98">
        <f>'a) Struttura'!D11</f>
        <v>0</v>
      </c>
      <c r="E12" s="98">
        <f>'a) Struttura'!E11</f>
        <v>0</v>
      </c>
      <c r="F12" s="98">
        <f>'a) Struttura'!F11</f>
        <v>0</v>
      </c>
      <c r="G12" s="99">
        <f>'a) Struttura'!G11</f>
        <v>0</v>
      </c>
    </row>
    <row r="13" spans="2:7" ht="55.5" customHeight="1" thickBot="1">
      <c r="B13" s="101" t="s">
        <v>171</v>
      </c>
      <c r="C13" s="88">
        <f>'a) Struttura'!C12</f>
        <v>0</v>
      </c>
      <c r="D13" s="98">
        <f>'a) Struttura'!D12</f>
        <v>0</v>
      </c>
      <c r="E13" s="98">
        <f>'a) Struttura'!E12</f>
        <v>0</v>
      </c>
      <c r="F13" s="98">
        <f>'a) Struttura'!F12</f>
        <v>0</v>
      </c>
      <c r="G13" s="99">
        <f>'a) Struttura'!G12</f>
        <v>0</v>
      </c>
    </row>
    <row r="14" spans="2:7" ht="10.8" thickBot="1">
      <c r="B14" s="323" t="s">
        <v>13</v>
      </c>
      <c r="C14" s="324"/>
      <c r="D14" s="324"/>
      <c r="E14" s="324"/>
      <c r="F14" s="324"/>
      <c r="G14" s="325"/>
    </row>
    <row r="15" spans="2:7" ht="54" customHeight="1">
      <c r="B15" s="161" t="s">
        <v>48</v>
      </c>
      <c r="C15" s="162" t="s">
        <v>9</v>
      </c>
      <c r="D15" s="162" t="s">
        <v>10</v>
      </c>
      <c r="E15" s="162" t="s">
        <v>306</v>
      </c>
      <c r="F15" s="162" t="s">
        <v>11</v>
      </c>
      <c r="G15" s="163" t="s">
        <v>12</v>
      </c>
    </row>
    <row r="16" spans="2:7" ht="54.75" customHeight="1">
      <c r="B16" s="164">
        <f>'a) Struttura'!B15</f>
        <v>0</v>
      </c>
      <c r="C16" s="159">
        <f>'a) Struttura'!C15</f>
        <v>0</v>
      </c>
      <c r="D16" s="159">
        <f>'a) Struttura'!D15</f>
        <v>0</v>
      </c>
      <c r="E16" s="159">
        <f>'a) Struttura'!E15</f>
        <v>0</v>
      </c>
      <c r="F16" s="159">
        <f>'a) Struttura'!F15</f>
        <v>0</v>
      </c>
      <c r="G16" s="165">
        <f>'a) Struttura'!G15</f>
        <v>0</v>
      </c>
    </row>
    <row r="17" spans="2:7" ht="54.75" customHeight="1">
      <c r="B17" s="164">
        <f>'a) Struttura'!B16</f>
        <v>0</v>
      </c>
      <c r="C17" s="160">
        <f>'a) Struttura'!C16</f>
        <v>0</v>
      </c>
      <c r="D17" s="160">
        <f>'a) Struttura'!D16</f>
        <v>0</v>
      </c>
      <c r="E17" s="160">
        <f>'a) Struttura'!E16</f>
        <v>0</v>
      </c>
      <c r="F17" s="160">
        <f>'a) Struttura'!F16</f>
        <v>0</v>
      </c>
      <c r="G17" s="166">
        <f>'a) Struttura'!G16</f>
        <v>0</v>
      </c>
    </row>
    <row r="18" spans="2:7" ht="54.75" customHeight="1">
      <c r="B18" s="164">
        <f>'a) Struttura'!B17</f>
        <v>0</v>
      </c>
      <c r="C18" s="160">
        <f>'a) Struttura'!C17</f>
        <v>0</v>
      </c>
      <c r="D18" s="160">
        <f>'a) Struttura'!D17</f>
        <v>0</v>
      </c>
      <c r="E18" s="160">
        <f>'a) Struttura'!E17</f>
        <v>0</v>
      </c>
      <c r="F18" s="160">
        <f>'a) Struttura'!F17</f>
        <v>0</v>
      </c>
      <c r="G18" s="166">
        <f>'a) Struttura'!G17</f>
        <v>0</v>
      </c>
    </row>
    <row r="19" spans="2:7" ht="54.75" customHeight="1">
      <c r="B19" s="164">
        <f>'a) Struttura'!B18</f>
        <v>0</v>
      </c>
      <c r="C19" s="160">
        <f>'a) Struttura'!C18</f>
        <v>0</v>
      </c>
      <c r="D19" s="160">
        <f>'a) Struttura'!D18</f>
        <v>0</v>
      </c>
      <c r="E19" s="160">
        <f>'a) Struttura'!E18</f>
        <v>0</v>
      </c>
      <c r="F19" s="160">
        <f>'a) Struttura'!F18</f>
        <v>0</v>
      </c>
      <c r="G19" s="166">
        <f>'a) Struttura'!G18</f>
        <v>0</v>
      </c>
    </row>
    <row r="20" spans="2:7" ht="54.75" customHeight="1">
      <c r="B20" s="164">
        <f>'a) Struttura'!B19</f>
        <v>0</v>
      </c>
      <c r="C20" s="160">
        <f>'a) Struttura'!C19</f>
        <v>0</v>
      </c>
      <c r="D20" s="160">
        <f>'a) Struttura'!D19</f>
        <v>0</v>
      </c>
      <c r="E20" s="160">
        <f>'a) Struttura'!E19</f>
        <v>0</v>
      </c>
      <c r="F20" s="160">
        <f>'a) Struttura'!F19</f>
        <v>0</v>
      </c>
      <c r="G20" s="166">
        <f>'a) Struttura'!G19</f>
        <v>0</v>
      </c>
    </row>
    <row r="21" spans="2:7" ht="54.75" customHeight="1">
      <c r="B21" s="164">
        <f>'a) Struttura'!B20</f>
        <v>0</v>
      </c>
      <c r="C21" s="160">
        <f>'a) Struttura'!C20</f>
        <v>0</v>
      </c>
      <c r="D21" s="160">
        <f>'a) Struttura'!D20</f>
        <v>0</v>
      </c>
      <c r="E21" s="160">
        <f>'a) Struttura'!E20</f>
        <v>0</v>
      </c>
      <c r="F21" s="160">
        <f>'a) Struttura'!F20</f>
        <v>0</v>
      </c>
      <c r="G21" s="166">
        <f>'a) Struttura'!G20</f>
        <v>0</v>
      </c>
    </row>
    <row r="22" spans="2:7" ht="54.75" customHeight="1">
      <c r="B22" s="164">
        <f>'a) Struttura'!B21</f>
        <v>0</v>
      </c>
      <c r="C22" s="160">
        <f>'a) Struttura'!C21</f>
        <v>0</v>
      </c>
      <c r="D22" s="160">
        <f>'a) Struttura'!D21</f>
        <v>0</v>
      </c>
      <c r="E22" s="160">
        <f>'a) Struttura'!E21</f>
        <v>0</v>
      </c>
      <c r="F22" s="160">
        <f>'a) Struttura'!F21</f>
        <v>0</v>
      </c>
      <c r="G22" s="166">
        <f>'a) Struttura'!G21</f>
        <v>0</v>
      </c>
    </row>
    <row r="23" spans="2:7" ht="54.75" customHeight="1">
      <c r="B23" s="164">
        <f>'a) Struttura'!B22</f>
        <v>0</v>
      </c>
      <c r="C23" s="160">
        <f>'a) Struttura'!C22</f>
        <v>0</v>
      </c>
      <c r="D23" s="160">
        <f>'a) Struttura'!D22</f>
        <v>0</v>
      </c>
      <c r="E23" s="160">
        <f>'a) Struttura'!E22</f>
        <v>0</v>
      </c>
      <c r="F23" s="160">
        <f>'a) Struttura'!F22</f>
        <v>0</v>
      </c>
      <c r="G23" s="166">
        <f>'a) Struttura'!G22</f>
        <v>0</v>
      </c>
    </row>
    <row r="24" spans="2:7" ht="54.75" customHeight="1">
      <c r="B24" s="164">
        <f>'a) Struttura'!B23</f>
        <v>0</v>
      </c>
      <c r="C24" s="160">
        <f>'a) Struttura'!C23</f>
        <v>0</v>
      </c>
      <c r="D24" s="160">
        <f>'a) Struttura'!D23</f>
        <v>0</v>
      </c>
      <c r="E24" s="160">
        <f>'a) Struttura'!E23</f>
        <v>0</v>
      </c>
      <c r="F24" s="160">
        <f>'a) Struttura'!F23</f>
        <v>0</v>
      </c>
      <c r="G24" s="166">
        <f>'a) Struttura'!G23</f>
        <v>0</v>
      </c>
    </row>
    <row r="25" spans="2:7" ht="54.75" customHeight="1" thickBot="1">
      <c r="B25" s="167">
        <f>'a) Struttura'!B24</f>
        <v>0</v>
      </c>
      <c r="C25" s="168">
        <f>'a) Struttura'!C24</f>
        <v>0</v>
      </c>
      <c r="D25" s="168">
        <f>'a) Struttura'!D24</f>
        <v>0</v>
      </c>
      <c r="E25" s="168">
        <f>'a) Struttura'!E24</f>
        <v>0</v>
      </c>
      <c r="F25" s="168">
        <f>'a) Struttura'!F24</f>
        <v>0</v>
      </c>
      <c r="G25" s="169">
        <f>'a) Struttura'!G24</f>
        <v>0</v>
      </c>
    </row>
    <row r="26" spans="2:7" ht="10.8" thickBot="1">
      <c r="B26" s="102"/>
      <c r="C26" s="102"/>
      <c r="D26" s="102"/>
      <c r="E26" s="102"/>
      <c r="F26" s="102"/>
      <c r="G26" s="102"/>
    </row>
    <row r="27" spans="2:7" ht="10.8" thickBot="1">
      <c r="B27" s="320" t="s">
        <v>14</v>
      </c>
      <c r="C27" s="321"/>
      <c r="D27" s="321"/>
      <c r="E27" s="321"/>
      <c r="F27" s="321"/>
      <c r="G27" s="322"/>
    </row>
    <row r="28" spans="2:7">
      <c r="B28" s="336">
        <f>'a) Struttura'!$B$28</f>
        <v>0</v>
      </c>
      <c r="C28" s="337"/>
      <c r="D28" s="337"/>
      <c r="E28" s="337"/>
      <c r="F28" s="337"/>
      <c r="G28" s="338"/>
    </row>
    <row r="29" spans="2:7">
      <c r="B29" s="339"/>
      <c r="C29" s="340"/>
      <c r="D29" s="340"/>
      <c r="E29" s="340"/>
      <c r="F29" s="340"/>
      <c r="G29" s="341"/>
    </row>
    <row r="30" spans="2:7">
      <c r="B30" s="339"/>
      <c r="C30" s="340"/>
      <c r="D30" s="340"/>
      <c r="E30" s="340"/>
      <c r="F30" s="340"/>
      <c r="G30" s="341"/>
    </row>
    <row r="31" spans="2:7">
      <c r="B31" s="339"/>
      <c r="C31" s="340"/>
      <c r="D31" s="340"/>
      <c r="E31" s="340"/>
      <c r="F31" s="340"/>
      <c r="G31" s="341"/>
    </row>
    <row r="32" spans="2:7" ht="26.25" customHeight="1" thickBot="1">
      <c r="B32" s="342"/>
      <c r="C32" s="343"/>
      <c r="D32" s="343"/>
      <c r="E32" s="343"/>
      <c r="F32" s="343"/>
      <c r="G32" s="344"/>
    </row>
    <row r="33" spans="2:7" ht="10.8" thickBot="1">
      <c r="B33" s="103"/>
      <c r="C33" s="104"/>
      <c r="D33" s="104"/>
      <c r="E33" s="104"/>
      <c r="F33" s="104"/>
      <c r="G33" s="104"/>
    </row>
    <row r="34" spans="2:7" ht="21" thickBot="1">
      <c r="B34" s="345" t="s">
        <v>36</v>
      </c>
      <c r="C34" s="346"/>
      <c r="D34" s="346"/>
      <c r="E34" s="346"/>
      <c r="F34" s="346"/>
      <c r="G34" s="347"/>
    </row>
    <row r="35" spans="2:7" ht="10.8" thickBot="1">
      <c r="B35" s="105"/>
      <c r="C35" s="106"/>
      <c r="D35" s="106"/>
      <c r="E35" s="106"/>
      <c r="F35" s="106"/>
      <c r="G35" s="106"/>
    </row>
    <row r="36" spans="2:7" ht="39.75" customHeight="1" thickBot="1">
      <c r="B36" s="107" t="s">
        <v>172</v>
      </c>
      <c r="C36" s="328">
        <f>'b) Processo 1'!C6</f>
        <v>0</v>
      </c>
      <c r="D36" s="329"/>
      <c r="E36" s="329"/>
      <c r="F36" s="329"/>
      <c r="G36" s="330"/>
    </row>
    <row r="37" spans="2:7" ht="42" customHeight="1" thickBot="1">
      <c r="B37" s="107" t="s">
        <v>173</v>
      </c>
      <c r="C37" s="328">
        <f>'b) Processo 1'!C7</f>
        <v>0</v>
      </c>
      <c r="D37" s="329"/>
      <c r="E37" s="329"/>
      <c r="F37" s="329"/>
      <c r="G37" s="330"/>
    </row>
    <row r="38" spans="2:7" ht="10.8" thickBot="1">
      <c r="B38" s="108"/>
      <c r="C38" s="102"/>
      <c r="D38" s="102"/>
      <c r="E38" s="102"/>
      <c r="F38" s="102"/>
      <c r="G38" s="102"/>
    </row>
    <row r="39" spans="2:7" ht="49.5" customHeight="1" thickBot="1">
      <c r="B39" s="109" t="s">
        <v>174</v>
      </c>
      <c r="C39" s="331">
        <f>'b) Processo 1'!$C$9</f>
        <v>0</v>
      </c>
      <c r="D39" s="329"/>
      <c r="E39" s="332"/>
      <c r="F39" s="332"/>
      <c r="G39" s="333"/>
    </row>
    <row r="40" spans="2:7" ht="21" thickBot="1">
      <c r="B40" s="110" t="s">
        <v>39</v>
      </c>
      <c r="C40" s="94" t="s">
        <v>192</v>
      </c>
      <c r="D40" s="320" t="s">
        <v>305</v>
      </c>
      <c r="E40" s="452"/>
      <c r="F40" s="452"/>
      <c r="G40" s="453"/>
    </row>
    <row r="41" spans="2:7" ht="35.25" customHeight="1">
      <c r="B41" s="111" t="s">
        <v>40</v>
      </c>
      <c r="C41" s="139">
        <f>'b) Processo 1'!I11</f>
        <v>0</v>
      </c>
      <c r="D41" s="449">
        <f>'b) Processo 1'!C11</f>
        <v>0</v>
      </c>
      <c r="E41" s="450"/>
      <c r="F41" s="450"/>
      <c r="G41" s="451"/>
    </row>
    <row r="42" spans="2:7" ht="30.75" customHeight="1">
      <c r="B42" s="111" t="s">
        <v>41</v>
      </c>
      <c r="C42" s="140">
        <f>'b) Processo 1'!I12</f>
        <v>0</v>
      </c>
      <c r="D42" s="443">
        <f>'b) Processo 1'!C12</f>
        <v>0</v>
      </c>
      <c r="E42" s="444"/>
      <c r="F42" s="444"/>
      <c r="G42" s="445"/>
    </row>
    <row r="43" spans="2:7" ht="32.25" customHeight="1">
      <c r="B43" s="111" t="s">
        <v>42</v>
      </c>
      <c r="C43" s="140">
        <f>'b) Processo 1'!I13</f>
        <v>0</v>
      </c>
      <c r="D43" s="443">
        <f>'b) Processo 1'!C13</f>
        <v>0</v>
      </c>
      <c r="E43" s="444"/>
      <c r="F43" s="444"/>
      <c r="G43" s="445"/>
    </row>
    <row r="44" spans="2:7" ht="36" customHeight="1">
      <c r="B44" s="111" t="s">
        <v>43</v>
      </c>
      <c r="C44" s="140">
        <f>'b) Processo 1'!I14</f>
        <v>0</v>
      </c>
      <c r="D44" s="443">
        <f>'b) Processo 1'!C14</f>
        <v>0</v>
      </c>
      <c r="E44" s="444"/>
      <c r="F44" s="444"/>
      <c r="G44" s="445"/>
    </row>
    <row r="45" spans="2:7" ht="39" customHeight="1" thickBot="1">
      <c r="B45" s="112" t="s">
        <v>44</v>
      </c>
      <c r="C45" s="141">
        <f>'b) Processo 1'!I15</f>
        <v>0</v>
      </c>
      <c r="D45" s="446">
        <f>'b) Processo 1'!C15</f>
        <v>0</v>
      </c>
      <c r="E45" s="447"/>
      <c r="F45" s="447"/>
      <c r="G45" s="448"/>
    </row>
    <row r="46" spans="2:7" ht="10.8" thickBot="1">
      <c r="B46" s="102"/>
      <c r="C46" s="102"/>
      <c r="D46" s="102"/>
      <c r="E46" s="102"/>
      <c r="F46" s="102"/>
      <c r="G46" s="102"/>
    </row>
    <row r="47" spans="2:7" ht="33.75" customHeight="1" thickBot="1">
      <c r="B47" s="334" t="s">
        <v>176</v>
      </c>
      <c r="C47" s="331">
        <f>'b) Processo 1'!C17</f>
        <v>0</v>
      </c>
      <c r="D47" s="329"/>
      <c r="E47" s="329"/>
      <c r="F47" s="329"/>
      <c r="G47" s="330"/>
    </row>
    <row r="48" spans="2:7" ht="31.5" customHeight="1" thickBot="1">
      <c r="B48" s="335"/>
      <c r="C48" s="331">
        <f>'b) Processo 1'!C18</f>
        <v>0</v>
      </c>
      <c r="D48" s="329"/>
      <c r="E48" s="329"/>
      <c r="F48" s="329"/>
      <c r="G48" s="330"/>
    </row>
    <row r="49" spans="2:7" ht="10.8" thickBot="1">
      <c r="B49" s="326"/>
      <c r="C49" s="327"/>
      <c r="D49" s="327"/>
      <c r="E49" s="327"/>
      <c r="F49" s="327"/>
      <c r="G49" s="327"/>
    </row>
    <row r="50" spans="2:7" ht="31.5" customHeight="1" thickBot="1">
      <c r="B50" s="360" t="s">
        <v>177</v>
      </c>
      <c r="C50" s="362">
        <f>'b) Processo 1'!C20</f>
        <v>0</v>
      </c>
      <c r="D50" s="363"/>
      <c r="E50" s="363"/>
      <c r="F50" s="363"/>
      <c r="G50" s="364"/>
    </row>
    <row r="51" spans="2:7" ht="31.5" customHeight="1" thickBot="1">
      <c r="B51" s="361"/>
      <c r="C51" s="362">
        <f>'b) Processo 1'!C21</f>
        <v>0</v>
      </c>
      <c r="D51" s="363"/>
      <c r="E51" s="363"/>
      <c r="F51" s="363"/>
      <c r="G51" s="364"/>
    </row>
    <row r="52" spans="2:7" ht="10.8" thickBot="1">
      <c r="B52" s="102"/>
      <c r="C52" s="102"/>
      <c r="D52" s="102"/>
      <c r="E52" s="102"/>
      <c r="F52" s="102"/>
      <c r="G52" s="102"/>
    </row>
    <row r="53" spans="2:7" ht="66" customHeight="1" thickBot="1">
      <c r="B53" s="107" t="s">
        <v>35</v>
      </c>
      <c r="C53" s="365">
        <f>'b) Processo 1'!$C$24</f>
        <v>0</v>
      </c>
      <c r="D53" s="366"/>
      <c r="E53" s="366"/>
      <c r="F53" s="366"/>
      <c r="G53" s="367"/>
    </row>
    <row r="54" spans="2:7">
      <c r="B54" s="102"/>
      <c r="C54" s="102"/>
      <c r="D54" s="102"/>
      <c r="E54" s="102"/>
      <c r="F54" s="102"/>
      <c r="G54" s="102"/>
    </row>
    <row r="55" spans="2:7" ht="21">
      <c r="B55" s="357">
        <v>1</v>
      </c>
      <c r="C55" s="358"/>
      <c r="D55" s="358"/>
      <c r="E55" s="358"/>
      <c r="F55" s="358"/>
      <c r="G55" s="359"/>
    </row>
    <row r="56" spans="2:7" ht="15" customHeight="1">
      <c r="B56" s="377" t="s">
        <v>178</v>
      </c>
      <c r="C56" s="378"/>
      <c r="D56" s="378"/>
      <c r="E56" s="378"/>
      <c r="F56" s="378"/>
      <c r="G56" s="379"/>
    </row>
    <row r="57" spans="2:7">
      <c r="B57" s="102"/>
      <c r="C57" s="102"/>
      <c r="D57" s="102"/>
      <c r="E57" s="89"/>
      <c r="F57" s="89"/>
      <c r="G57" s="89"/>
    </row>
    <row r="58" spans="2:7" ht="51" customHeight="1">
      <c r="B58" s="114" t="s">
        <v>175</v>
      </c>
      <c r="C58" s="374">
        <f>'b) Processo 1'!$C$30</f>
        <v>0</v>
      </c>
      <c r="D58" s="375"/>
      <c r="E58" s="375"/>
      <c r="F58" s="375"/>
      <c r="G58" s="376"/>
    </row>
    <row r="59" spans="2:7" ht="10.8" thickBot="1">
      <c r="B59" s="102"/>
      <c r="C59" s="102"/>
      <c r="D59" s="102"/>
      <c r="E59" s="89"/>
      <c r="F59" s="89"/>
      <c r="G59" s="89"/>
    </row>
    <row r="60" spans="2:7" ht="15.75" customHeight="1" thickBot="1">
      <c r="B60" s="401" t="s">
        <v>298</v>
      </c>
      <c r="C60" s="381"/>
      <c r="D60" s="381"/>
      <c r="E60" s="381"/>
      <c r="F60" s="381"/>
      <c r="G60" s="402"/>
    </row>
    <row r="61" spans="2:7" ht="43.5" customHeight="1" thickBot="1">
      <c r="B61" s="115" t="s">
        <v>1</v>
      </c>
      <c r="C61" s="371" t="s">
        <v>2</v>
      </c>
      <c r="D61" s="372"/>
      <c r="E61" s="372"/>
      <c r="F61" s="373"/>
      <c r="G61" s="116" t="s">
        <v>309</v>
      </c>
    </row>
    <row r="62" spans="2:7" ht="59.25" customHeight="1">
      <c r="B62" s="354" t="s">
        <v>180</v>
      </c>
      <c r="C62" s="348" t="s">
        <v>179</v>
      </c>
      <c r="D62" s="349"/>
      <c r="E62" s="349"/>
      <c r="F62" s="350"/>
      <c r="G62" s="117">
        <f>'b) Processo 1'!D35</f>
        <v>0</v>
      </c>
    </row>
    <row r="63" spans="2:7" ht="60" customHeight="1">
      <c r="B63" s="355"/>
      <c r="C63" s="351" t="s">
        <v>181</v>
      </c>
      <c r="D63" s="352"/>
      <c r="E63" s="352"/>
      <c r="F63" s="353"/>
      <c r="G63" s="118">
        <f>'b) Processo 1'!D36</f>
        <v>0</v>
      </c>
    </row>
    <row r="64" spans="2:7" ht="48.75" customHeight="1">
      <c r="B64" s="355"/>
      <c r="C64" s="351" t="s">
        <v>182</v>
      </c>
      <c r="D64" s="352"/>
      <c r="E64" s="352"/>
      <c r="F64" s="353"/>
      <c r="G64" s="118">
        <f>'b) Processo 1'!D37</f>
        <v>0</v>
      </c>
    </row>
    <row r="65" spans="2:7" ht="38.25" customHeight="1">
      <c r="B65" s="355"/>
      <c r="C65" s="351" t="s">
        <v>183</v>
      </c>
      <c r="D65" s="352"/>
      <c r="E65" s="352"/>
      <c r="F65" s="353"/>
      <c r="G65" s="118">
        <f>'b) Processo 1'!D38</f>
        <v>0</v>
      </c>
    </row>
    <row r="66" spans="2:7" ht="62.25" customHeight="1" thickBot="1">
      <c r="B66" s="356"/>
      <c r="C66" s="368" t="s">
        <v>184</v>
      </c>
      <c r="D66" s="369"/>
      <c r="E66" s="369"/>
      <c r="F66" s="370"/>
      <c r="G66" s="119">
        <f>'b) Processo 1'!D39</f>
        <v>0</v>
      </c>
    </row>
    <row r="67" spans="2:7" ht="24.75" customHeight="1">
      <c r="B67" s="354" t="s">
        <v>3</v>
      </c>
      <c r="C67" s="348" t="s">
        <v>185</v>
      </c>
      <c r="D67" s="349"/>
      <c r="E67" s="349"/>
      <c r="F67" s="350"/>
      <c r="G67" s="117">
        <f>'b) Processo 1'!D40</f>
        <v>0</v>
      </c>
    </row>
    <row r="68" spans="2:7" ht="30" customHeight="1">
      <c r="B68" s="355"/>
      <c r="C68" s="351" t="s">
        <v>186</v>
      </c>
      <c r="D68" s="352"/>
      <c r="E68" s="352"/>
      <c r="F68" s="353"/>
      <c r="G68" s="118">
        <f>'b) Processo 1'!D41</f>
        <v>0</v>
      </c>
    </row>
    <row r="69" spans="2:7" ht="28.5" customHeight="1">
      <c r="B69" s="355"/>
      <c r="C69" s="351" t="s">
        <v>4</v>
      </c>
      <c r="D69" s="352"/>
      <c r="E69" s="352"/>
      <c r="F69" s="353"/>
      <c r="G69" s="118">
        <f>'b) Processo 1'!D42</f>
        <v>0</v>
      </c>
    </row>
    <row r="70" spans="2:7" ht="52.5" customHeight="1">
      <c r="B70" s="355"/>
      <c r="C70" s="351" t="s">
        <v>5</v>
      </c>
      <c r="D70" s="352"/>
      <c r="E70" s="352"/>
      <c r="F70" s="353"/>
      <c r="G70" s="118">
        <f>'b) Processo 1'!D43</f>
        <v>0</v>
      </c>
    </row>
    <row r="71" spans="2:7" ht="51.75" customHeight="1" thickBot="1">
      <c r="B71" s="356"/>
      <c r="C71" s="368" t="s">
        <v>187</v>
      </c>
      <c r="D71" s="369"/>
      <c r="E71" s="369"/>
      <c r="F71" s="370"/>
      <c r="G71" s="119">
        <f>'b) Processo 1'!D44</f>
        <v>0</v>
      </c>
    </row>
    <row r="72" spans="2:7" ht="29.25" customHeight="1">
      <c r="B72" s="354" t="s">
        <v>15</v>
      </c>
      <c r="C72" s="348" t="s">
        <v>16</v>
      </c>
      <c r="D72" s="349"/>
      <c r="E72" s="349"/>
      <c r="F72" s="350"/>
      <c r="G72" s="117">
        <f>'b) Processo 1'!D45</f>
        <v>0</v>
      </c>
    </row>
    <row r="73" spans="2:7" ht="26.25" customHeight="1">
      <c r="B73" s="355"/>
      <c r="C73" s="351" t="s">
        <v>17</v>
      </c>
      <c r="D73" s="352"/>
      <c r="E73" s="352"/>
      <c r="F73" s="353"/>
      <c r="G73" s="118">
        <f>'b) Processo 1'!D46</f>
        <v>0</v>
      </c>
    </row>
    <row r="74" spans="2:7" ht="24" customHeight="1">
      <c r="B74" s="355"/>
      <c r="C74" s="351" t="s">
        <v>189</v>
      </c>
      <c r="D74" s="352"/>
      <c r="E74" s="352"/>
      <c r="F74" s="353"/>
      <c r="G74" s="118">
        <f>'b) Processo 1'!D47</f>
        <v>0</v>
      </c>
    </row>
    <row r="75" spans="2:7" ht="26.25" customHeight="1">
      <c r="B75" s="355"/>
      <c r="C75" s="351" t="s">
        <v>18</v>
      </c>
      <c r="D75" s="352"/>
      <c r="E75" s="352"/>
      <c r="F75" s="353"/>
      <c r="G75" s="118">
        <f>'b) Processo 1'!D48</f>
        <v>0</v>
      </c>
    </row>
    <row r="76" spans="2:7" ht="38.25" customHeight="1" thickBot="1">
      <c r="B76" s="356"/>
      <c r="C76" s="368" t="s">
        <v>19</v>
      </c>
      <c r="D76" s="369"/>
      <c r="E76" s="369"/>
      <c r="F76" s="370"/>
      <c r="G76" s="119">
        <f>'b) Processo 1'!D49</f>
        <v>0</v>
      </c>
    </row>
    <row r="77" spans="2:7" ht="18.75" customHeight="1">
      <c r="B77" s="354" t="s">
        <v>20</v>
      </c>
      <c r="C77" s="348" t="s">
        <v>21</v>
      </c>
      <c r="D77" s="349"/>
      <c r="E77" s="349"/>
      <c r="F77" s="350"/>
      <c r="G77" s="117">
        <f>'b) Processo 1'!D50</f>
        <v>0</v>
      </c>
    </row>
    <row r="78" spans="2:7" ht="30.75" customHeight="1">
      <c r="B78" s="355"/>
      <c r="C78" s="351" t="s">
        <v>22</v>
      </c>
      <c r="D78" s="352"/>
      <c r="E78" s="352"/>
      <c r="F78" s="353"/>
      <c r="G78" s="118">
        <f>'b) Processo 1'!D51</f>
        <v>0</v>
      </c>
    </row>
    <row r="79" spans="2:7" ht="18.75" customHeight="1">
      <c r="B79" s="355"/>
      <c r="C79" s="351" t="s">
        <v>23</v>
      </c>
      <c r="D79" s="352"/>
      <c r="E79" s="352"/>
      <c r="F79" s="353"/>
      <c r="G79" s="118">
        <f>'b) Processo 1'!D52</f>
        <v>0</v>
      </c>
    </row>
    <row r="80" spans="2:7" ht="29.25" customHeight="1">
      <c r="B80" s="355"/>
      <c r="C80" s="351" t="s">
        <v>24</v>
      </c>
      <c r="D80" s="352"/>
      <c r="E80" s="352"/>
      <c r="F80" s="353"/>
      <c r="G80" s="118">
        <f>'b) Processo 1'!D53</f>
        <v>0</v>
      </c>
    </row>
    <row r="81" spans="2:7" ht="36.75" customHeight="1" thickBot="1">
      <c r="B81" s="356"/>
      <c r="C81" s="368" t="s">
        <v>25</v>
      </c>
      <c r="D81" s="369"/>
      <c r="E81" s="369"/>
      <c r="F81" s="370"/>
      <c r="G81" s="119">
        <f>'b) Processo 1'!D54</f>
        <v>0</v>
      </c>
    </row>
    <row r="82" spans="2:7" ht="41.25" customHeight="1">
      <c r="B82" s="354" t="s">
        <v>26</v>
      </c>
      <c r="C82" s="348" t="s">
        <v>27</v>
      </c>
      <c r="D82" s="349"/>
      <c r="E82" s="349"/>
      <c r="F82" s="350"/>
      <c r="G82" s="117">
        <f>'b) Processo 1'!D55</f>
        <v>0</v>
      </c>
    </row>
    <row r="83" spans="2:7" ht="30" customHeight="1">
      <c r="B83" s="355"/>
      <c r="C83" s="351" t="s">
        <v>28</v>
      </c>
      <c r="D83" s="352"/>
      <c r="E83" s="352"/>
      <c r="F83" s="353"/>
      <c r="G83" s="118">
        <f>'b) Processo 1'!D56</f>
        <v>0</v>
      </c>
    </row>
    <row r="84" spans="2:7" ht="28.5" customHeight="1">
      <c r="B84" s="355"/>
      <c r="C84" s="351" t="s">
        <v>29</v>
      </c>
      <c r="D84" s="352"/>
      <c r="E84" s="352"/>
      <c r="F84" s="353"/>
      <c r="G84" s="118">
        <f>'b) Processo 1'!D57</f>
        <v>0</v>
      </c>
    </row>
    <row r="85" spans="2:7" ht="28.5" customHeight="1">
      <c r="B85" s="355"/>
      <c r="C85" s="351" t="s">
        <v>30</v>
      </c>
      <c r="D85" s="352"/>
      <c r="E85" s="352"/>
      <c r="F85" s="353"/>
      <c r="G85" s="118">
        <f>'b) Processo 1'!D58</f>
        <v>0</v>
      </c>
    </row>
    <row r="86" spans="2:7" ht="27.75" customHeight="1" thickBot="1">
      <c r="B86" s="356"/>
      <c r="C86" s="368" t="s">
        <v>190</v>
      </c>
      <c r="D86" s="369"/>
      <c r="E86" s="369"/>
      <c r="F86" s="370"/>
      <c r="G86" s="119">
        <f>'b) Processo 1'!D59</f>
        <v>0</v>
      </c>
    </row>
    <row r="87" spans="2:7" ht="15.75" customHeight="1" thickBot="1">
      <c r="B87" s="320" t="s">
        <v>310</v>
      </c>
      <c r="C87" s="321"/>
      <c r="D87" s="321"/>
      <c r="E87" s="321"/>
      <c r="F87" s="322"/>
      <c r="G87" s="120">
        <f>'b) Processo 1'!D60</f>
        <v>0</v>
      </c>
    </row>
    <row r="88" spans="2:7" ht="10.8" thickBot="1">
      <c r="B88" s="121"/>
      <c r="C88" s="121"/>
      <c r="D88" s="121"/>
      <c r="E88" s="89"/>
      <c r="F88" s="89"/>
      <c r="G88" s="89"/>
    </row>
    <row r="89" spans="2:7" ht="15" customHeight="1">
      <c r="B89" s="405" t="s">
        <v>191</v>
      </c>
      <c r="C89" s="408"/>
      <c r="D89" s="408"/>
      <c r="E89" s="408"/>
      <c r="F89" s="408"/>
      <c r="G89" s="417"/>
    </row>
    <row r="90" spans="2:7" ht="132" customHeight="1" thickBot="1">
      <c r="B90" s="389">
        <f>'b) Processo 1'!$B$64</f>
        <v>0</v>
      </c>
      <c r="C90" s="384"/>
      <c r="D90" s="384"/>
      <c r="E90" s="384"/>
      <c r="F90" s="384"/>
      <c r="G90" s="385"/>
    </row>
    <row r="91" spans="2:7">
      <c r="B91" s="89"/>
      <c r="C91" s="89"/>
      <c r="D91" s="89"/>
      <c r="E91" s="89"/>
      <c r="F91" s="89"/>
      <c r="G91" s="89"/>
    </row>
    <row r="92" spans="2:7" ht="21">
      <c r="B92" s="357">
        <v>2</v>
      </c>
      <c r="C92" s="358"/>
      <c r="D92" s="358"/>
      <c r="E92" s="358"/>
      <c r="F92" s="358"/>
      <c r="G92" s="359"/>
    </row>
    <row r="93" spans="2:7" ht="15" customHeight="1">
      <c r="B93" s="377" t="s">
        <v>178</v>
      </c>
      <c r="C93" s="378"/>
      <c r="D93" s="378"/>
      <c r="E93" s="378"/>
      <c r="F93" s="378"/>
      <c r="G93" s="379"/>
    </row>
    <row r="94" spans="2:7">
      <c r="B94" s="102"/>
      <c r="C94" s="102"/>
      <c r="D94" s="102"/>
      <c r="E94" s="89"/>
      <c r="F94" s="89"/>
      <c r="G94" s="89"/>
    </row>
    <row r="95" spans="2:7" ht="51" customHeight="1">
      <c r="B95" s="114" t="s">
        <v>175</v>
      </c>
      <c r="C95" s="374">
        <f>'b) Processo 1'!$H$30</f>
        <v>0</v>
      </c>
      <c r="D95" s="375"/>
      <c r="E95" s="375"/>
      <c r="F95" s="375"/>
      <c r="G95" s="376"/>
    </row>
    <row r="96" spans="2:7" ht="10.8" thickBot="1">
      <c r="B96" s="102"/>
      <c r="C96" s="102"/>
      <c r="D96" s="102"/>
      <c r="E96" s="89"/>
      <c r="F96" s="89"/>
      <c r="G96" s="89"/>
    </row>
    <row r="97" spans="2:7" ht="15.75" customHeight="1" thickBot="1">
      <c r="B97" s="401" t="s">
        <v>299</v>
      </c>
      <c r="C97" s="381"/>
      <c r="D97" s="381"/>
      <c r="E97" s="381"/>
      <c r="F97" s="381"/>
      <c r="G97" s="402"/>
    </row>
    <row r="98" spans="2:7" ht="43.5" customHeight="1" thickBot="1">
      <c r="B98" s="115" t="s">
        <v>1</v>
      </c>
      <c r="C98" s="371" t="s">
        <v>2</v>
      </c>
      <c r="D98" s="372"/>
      <c r="E98" s="372"/>
      <c r="F98" s="373"/>
      <c r="G98" s="116" t="s">
        <v>309</v>
      </c>
    </row>
    <row r="99" spans="2:7" ht="60.75" customHeight="1">
      <c r="B99" s="354" t="s">
        <v>180</v>
      </c>
      <c r="C99" s="348" t="s">
        <v>179</v>
      </c>
      <c r="D99" s="349"/>
      <c r="E99" s="349"/>
      <c r="F99" s="350"/>
      <c r="G99" s="117">
        <f>'b) Processo 1'!I35</f>
        <v>0</v>
      </c>
    </row>
    <row r="100" spans="2:7" ht="66" customHeight="1">
      <c r="B100" s="355"/>
      <c r="C100" s="351" t="s">
        <v>181</v>
      </c>
      <c r="D100" s="352"/>
      <c r="E100" s="352"/>
      <c r="F100" s="353"/>
      <c r="G100" s="118">
        <f>'b) Processo 1'!I36</f>
        <v>0</v>
      </c>
    </row>
    <row r="101" spans="2:7" ht="51" customHeight="1">
      <c r="B101" s="355"/>
      <c r="C101" s="351" t="s">
        <v>182</v>
      </c>
      <c r="D101" s="352"/>
      <c r="E101" s="352"/>
      <c r="F101" s="353"/>
      <c r="G101" s="118">
        <f>'b) Processo 1'!I37</f>
        <v>0</v>
      </c>
    </row>
    <row r="102" spans="2:7" ht="40.5" customHeight="1">
      <c r="B102" s="355"/>
      <c r="C102" s="351" t="s">
        <v>183</v>
      </c>
      <c r="D102" s="352"/>
      <c r="E102" s="352"/>
      <c r="F102" s="353"/>
      <c r="G102" s="118">
        <f>'b) Processo 1'!I38</f>
        <v>0</v>
      </c>
    </row>
    <row r="103" spans="2:7" ht="62.25" customHeight="1" thickBot="1">
      <c r="B103" s="356"/>
      <c r="C103" s="368" t="s">
        <v>184</v>
      </c>
      <c r="D103" s="369"/>
      <c r="E103" s="369"/>
      <c r="F103" s="370"/>
      <c r="G103" s="119">
        <f>'b) Processo 1'!I39</f>
        <v>0</v>
      </c>
    </row>
    <row r="104" spans="2:7" ht="28.5" customHeight="1">
      <c r="B104" s="354" t="s">
        <v>3</v>
      </c>
      <c r="C104" s="348" t="s">
        <v>185</v>
      </c>
      <c r="D104" s="349"/>
      <c r="E104" s="349"/>
      <c r="F104" s="350"/>
      <c r="G104" s="117">
        <f>'b) Processo 1'!I40</f>
        <v>0</v>
      </c>
    </row>
    <row r="105" spans="2:7" ht="30" customHeight="1">
      <c r="B105" s="355"/>
      <c r="C105" s="351" t="s">
        <v>186</v>
      </c>
      <c r="D105" s="352"/>
      <c r="E105" s="352"/>
      <c r="F105" s="353"/>
      <c r="G105" s="118">
        <f>'b) Processo 1'!I41</f>
        <v>0</v>
      </c>
    </row>
    <row r="106" spans="2:7" ht="28.5" customHeight="1">
      <c r="B106" s="355"/>
      <c r="C106" s="351" t="s">
        <v>4</v>
      </c>
      <c r="D106" s="352"/>
      <c r="E106" s="352"/>
      <c r="F106" s="353"/>
      <c r="G106" s="118">
        <f>'b) Processo 1'!I42</f>
        <v>0</v>
      </c>
    </row>
    <row r="107" spans="2:7" ht="52.5" customHeight="1">
      <c r="B107" s="355"/>
      <c r="C107" s="351" t="s">
        <v>5</v>
      </c>
      <c r="D107" s="352"/>
      <c r="E107" s="352"/>
      <c r="F107" s="353"/>
      <c r="G107" s="118">
        <f>'b) Processo 1'!I43</f>
        <v>0</v>
      </c>
    </row>
    <row r="108" spans="2:7" ht="51.75" customHeight="1" thickBot="1">
      <c r="B108" s="356"/>
      <c r="C108" s="368" t="s">
        <v>187</v>
      </c>
      <c r="D108" s="369"/>
      <c r="E108" s="369"/>
      <c r="F108" s="370"/>
      <c r="G108" s="119">
        <f>'b) Processo 1'!I44</f>
        <v>0</v>
      </c>
    </row>
    <row r="109" spans="2:7" ht="29.25" customHeight="1">
      <c r="B109" s="354" t="s">
        <v>15</v>
      </c>
      <c r="C109" s="348" t="s">
        <v>16</v>
      </c>
      <c r="D109" s="349"/>
      <c r="E109" s="349"/>
      <c r="F109" s="350"/>
      <c r="G109" s="117">
        <f>'b) Processo 1'!I45</f>
        <v>0</v>
      </c>
    </row>
    <row r="110" spans="2:7" ht="29.25" customHeight="1">
      <c r="B110" s="355"/>
      <c r="C110" s="351" t="s">
        <v>17</v>
      </c>
      <c r="D110" s="352"/>
      <c r="E110" s="352"/>
      <c r="F110" s="353"/>
      <c r="G110" s="118">
        <f>'b) Processo 1'!I46</f>
        <v>0</v>
      </c>
    </row>
    <row r="111" spans="2:7" ht="28.5" customHeight="1">
      <c r="B111" s="355"/>
      <c r="C111" s="351" t="s">
        <v>189</v>
      </c>
      <c r="D111" s="352"/>
      <c r="E111" s="352"/>
      <c r="F111" s="353"/>
      <c r="G111" s="118">
        <f>'b) Processo 1'!I47</f>
        <v>0</v>
      </c>
    </row>
    <row r="112" spans="2:7" ht="29.25" customHeight="1">
      <c r="B112" s="355"/>
      <c r="C112" s="351" t="s">
        <v>18</v>
      </c>
      <c r="D112" s="352"/>
      <c r="E112" s="352"/>
      <c r="F112" s="353"/>
      <c r="G112" s="118">
        <f>'b) Processo 1'!I48</f>
        <v>0</v>
      </c>
    </row>
    <row r="113" spans="2:7" ht="38.25" customHeight="1" thickBot="1">
      <c r="B113" s="356"/>
      <c r="C113" s="368" t="s">
        <v>19</v>
      </c>
      <c r="D113" s="369"/>
      <c r="E113" s="369"/>
      <c r="F113" s="370"/>
      <c r="G113" s="119">
        <f>'b) Processo 1'!I49</f>
        <v>0</v>
      </c>
    </row>
    <row r="114" spans="2:7" ht="18.75" customHeight="1">
      <c r="B114" s="354" t="s">
        <v>20</v>
      </c>
      <c r="C114" s="348" t="s">
        <v>21</v>
      </c>
      <c r="D114" s="349"/>
      <c r="E114" s="349"/>
      <c r="F114" s="350"/>
      <c r="G114" s="117">
        <f>'b) Processo 1'!I50</f>
        <v>0</v>
      </c>
    </row>
    <row r="115" spans="2:7" ht="30.75" customHeight="1">
      <c r="B115" s="355"/>
      <c r="C115" s="351" t="s">
        <v>22</v>
      </c>
      <c r="D115" s="352"/>
      <c r="E115" s="352"/>
      <c r="F115" s="353"/>
      <c r="G115" s="118">
        <f>'b) Processo 1'!I51</f>
        <v>0</v>
      </c>
    </row>
    <row r="116" spans="2:7" ht="18.75" customHeight="1">
      <c r="B116" s="355"/>
      <c r="C116" s="351" t="s">
        <v>23</v>
      </c>
      <c r="D116" s="352"/>
      <c r="E116" s="352"/>
      <c r="F116" s="353"/>
      <c r="G116" s="118">
        <f>'b) Processo 1'!I52</f>
        <v>0</v>
      </c>
    </row>
    <row r="117" spans="2:7" ht="29.25" customHeight="1">
      <c r="B117" s="355"/>
      <c r="C117" s="351" t="s">
        <v>24</v>
      </c>
      <c r="D117" s="352"/>
      <c r="E117" s="352"/>
      <c r="F117" s="353"/>
      <c r="G117" s="118">
        <f>'b) Processo 1'!I53</f>
        <v>0</v>
      </c>
    </row>
    <row r="118" spans="2:7" ht="36.75" customHeight="1" thickBot="1">
      <c r="B118" s="356"/>
      <c r="C118" s="368" t="s">
        <v>25</v>
      </c>
      <c r="D118" s="369"/>
      <c r="E118" s="369"/>
      <c r="F118" s="370"/>
      <c r="G118" s="119">
        <f>'b) Processo 1'!I54</f>
        <v>0</v>
      </c>
    </row>
    <row r="119" spans="2:7" ht="41.25" customHeight="1">
      <c r="B119" s="354" t="s">
        <v>26</v>
      </c>
      <c r="C119" s="348" t="s">
        <v>27</v>
      </c>
      <c r="D119" s="349"/>
      <c r="E119" s="349"/>
      <c r="F119" s="350"/>
      <c r="G119" s="117">
        <f>'b) Processo 1'!I55</f>
        <v>0</v>
      </c>
    </row>
    <row r="120" spans="2:7" ht="30" customHeight="1">
      <c r="B120" s="355"/>
      <c r="C120" s="351" t="s">
        <v>28</v>
      </c>
      <c r="D120" s="352"/>
      <c r="E120" s="352"/>
      <c r="F120" s="353"/>
      <c r="G120" s="118">
        <f>'b) Processo 1'!I56</f>
        <v>0</v>
      </c>
    </row>
    <row r="121" spans="2:7" ht="28.5" customHeight="1">
      <c r="B121" s="355"/>
      <c r="C121" s="351" t="s">
        <v>29</v>
      </c>
      <c r="D121" s="352"/>
      <c r="E121" s="352"/>
      <c r="F121" s="353"/>
      <c r="G121" s="118">
        <f>'b) Processo 1'!I57</f>
        <v>0</v>
      </c>
    </row>
    <row r="122" spans="2:7" ht="28.5" customHeight="1">
      <c r="B122" s="355"/>
      <c r="C122" s="351" t="s">
        <v>30</v>
      </c>
      <c r="D122" s="352"/>
      <c r="E122" s="352"/>
      <c r="F122" s="353"/>
      <c r="G122" s="118">
        <f>'b) Processo 1'!I58</f>
        <v>0</v>
      </c>
    </row>
    <row r="123" spans="2:7" ht="27.75" customHeight="1" thickBot="1">
      <c r="B123" s="356"/>
      <c r="C123" s="368" t="s">
        <v>190</v>
      </c>
      <c r="D123" s="369"/>
      <c r="E123" s="369"/>
      <c r="F123" s="370"/>
      <c r="G123" s="119">
        <f>'b) Processo 1'!I59</f>
        <v>0</v>
      </c>
    </row>
    <row r="124" spans="2:7" ht="15.75" customHeight="1" thickBot="1">
      <c r="B124" s="320" t="s">
        <v>311</v>
      </c>
      <c r="C124" s="321"/>
      <c r="D124" s="321"/>
      <c r="E124" s="321"/>
      <c r="F124" s="322"/>
      <c r="G124" s="120">
        <f>'b) Processo 1'!I60</f>
        <v>0</v>
      </c>
    </row>
    <row r="125" spans="2:7" ht="10.8" thickBot="1">
      <c r="B125" s="121"/>
      <c r="C125" s="121"/>
      <c r="D125" s="121"/>
      <c r="E125" s="89"/>
      <c r="F125" s="89"/>
      <c r="G125" s="89"/>
    </row>
    <row r="126" spans="2:7" ht="15" customHeight="1">
      <c r="B126" s="405" t="s">
        <v>191</v>
      </c>
      <c r="C126" s="408"/>
      <c r="D126" s="408"/>
      <c r="E126" s="408"/>
      <c r="F126" s="408"/>
      <c r="G126" s="417"/>
    </row>
    <row r="127" spans="2:7" ht="155.25" customHeight="1" thickBot="1">
      <c r="B127" s="389">
        <f>'b) Processo 1'!$G$64</f>
        <v>0</v>
      </c>
      <c r="C127" s="384"/>
      <c r="D127" s="384"/>
      <c r="E127" s="384"/>
      <c r="F127" s="384"/>
      <c r="G127" s="385"/>
    </row>
    <row r="128" spans="2:7" ht="10.8" thickBot="1">
      <c r="B128" s="122"/>
      <c r="C128" s="122"/>
      <c r="D128" s="122"/>
      <c r="E128" s="122"/>
      <c r="F128" s="122"/>
      <c r="G128" s="122"/>
    </row>
    <row r="129" spans="2:7" ht="21" thickBot="1">
      <c r="B129" s="345" t="s">
        <v>142</v>
      </c>
      <c r="C129" s="346"/>
      <c r="D129" s="346"/>
      <c r="E129" s="346"/>
      <c r="F129" s="346"/>
      <c r="G129" s="347"/>
    </row>
    <row r="130" spans="2:7" ht="10.8" thickBot="1">
      <c r="B130" s="105"/>
      <c r="C130" s="106"/>
      <c r="D130" s="106"/>
      <c r="E130" s="106"/>
      <c r="F130" s="106"/>
      <c r="G130" s="106"/>
    </row>
    <row r="131" spans="2:7" ht="40.5" customHeight="1" thickBot="1">
      <c r="B131" s="107" t="s">
        <v>172</v>
      </c>
      <c r="C131" s="435">
        <f>'c) Processo 2'!C6</f>
        <v>0</v>
      </c>
      <c r="D131" s="436"/>
      <c r="E131" s="436"/>
      <c r="F131" s="436"/>
      <c r="G131" s="437"/>
    </row>
    <row r="132" spans="2:7" ht="42" customHeight="1" thickBot="1">
      <c r="B132" s="107" t="s">
        <v>173</v>
      </c>
      <c r="C132" s="331">
        <f>'c) Processo 2'!C7</f>
        <v>0</v>
      </c>
      <c r="D132" s="329"/>
      <c r="E132" s="329"/>
      <c r="F132" s="329"/>
      <c r="G132" s="330"/>
    </row>
    <row r="133" spans="2:7" ht="10.8" thickBot="1">
      <c r="B133" s="108"/>
      <c r="C133" s="102"/>
      <c r="D133" s="102"/>
      <c r="E133" s="102"/>
      <c r="F133" s="102"/>
      <c r="G133" s="102"/>
    </row>
    <row r="134" spans="2:7" ht="49.5" customHeight="1" thickBot="1">
      <c r="B134" s="109" t="s">
        <v>174</v>
      </c>
      <c r="C134" s="365">
        <f>'c) Processo 2'!$C$9</f>
        <v>0</v>
      </c>
      <c r="D134" s="366"/>
      <c r="E134" s="438"/>
      <c r="F134" s="438"/>
      <c r="G134" s="439"/>
    </row>
    <row r="135" spans="2:7" ht="21" thickBot="1">
      <c r="B135" s="110" t="s">
        <v>39</v>
      </c>
      <c r="C135" s="94" t="s">
        <v>247</v>
      </c>
      <c r="D135" s="320" t="s">
        <v>305</v>
      </c>
      <c r="E135" s="452"/>
      <c r="F135" s="452"/>
      <c r="G135" s="453"/>
    </row>
    <row r="136" spans="2:7" ht="35.25" customHeight="1">
      <c r="B136" s="111" t="s">
        <v>40</v>
      </c>
      <c r="C136" s="142">
        <f>'c) Processo 2'!I11</f>
        <v>0</v>
      </c>
      <c r="D136" s="449">
        <f>'c) Processo 2'!C11</f>
        <v>0</v>
      </c>
      <c r="E136" s="450"/>
      <c r="F136" s="450"/>
      <c r="G136" s="451"/>
    </row>
    <row r="137" spans="2:7" ht="30.75" customHeight="1">
      <c r="B137" s="111" t="s">
        <v>41</v>
      </c>
      <c r="C137" s="143">
        <f>'c) Processo 2'!I12</f>
        <v>0</v>
      </c>
      <c r="D137" s="443">
        <f>'c) Processo 2'!C12</f>
        <v>0</v>
      </c>
      <c r="E137" s="444"/>
      <c r="F137" s="444"/>
      <c r="G137" s="445"/>
    </row>
    <row r="138" spans="2:7" ht="32.25" customHeight="1">
      <c r="B138" s="111" t="s">
        <v>42</v>
      </c>
      <c r="C138" s="143">
        <f>'c) Processo 2'!I13</f>
        <v>0</v>
      </c>
      <c r="D138" s="443">
        <f>'c) Processo 2'!C13</f>
        <v>0</v>
      </c>
      <c r="E138" s="444"/>
      <c r="F138" s="444"/>
      <c r="G138" s="445"/>
    </row>
    <row r="139" spans="2:7" ht="36" customHeight="1">
      <c r="B139" s="111" t="s">
        <v>43</v>
      </c>
      <c r="C139" s="143">
        <f>'c) Processo 2'!I14</f>
        <v>0</v>
      </c>
      <c r="D139" s="443">
        <f>'c) Processo 2'!C14</f>
        <v>0</v>
      </c>
      <c r="E139" s="444"/>
      <c r="F139" s="444"/>
      <c r="G139" s="445"/>
    </row>
    <row r="140" spans="2:7" ht="39" customHeight="1" thickBot="1">
      <c r="B140" s="112" t="s">
        <v>44</v>
      </c>
      <c r="C140" s="134">
        <f>'c) Processo 2'!I15</f>
        <v>0</v>
      </c>
      <c r="D140" s="446">
        <f>'c) Processo 2'!C15</f>
        <v>0</v>
      </c>
      <c r="E140" s="447"/>
      <c r="F140" s="447"/>
      <c r="G140" s="448"/>
    </row>
    <row r="141" spans="2:7" ht="10.8" thickBot="1">
      <c r="B141" s="102"/>
      <c r="C141" s="102"/>
      <c r="D141" s="102"/>
      <c r="E141" s="102"/>
      <c r="F141" s="102"/>
      <c r="G141" s="102"/>
    </row>
    <row r="142" spans="2:7" ht="31.5" customHeight="1" thickBot="1">
      <c r="B142" s="334" t="s">
        <v>176</v>
      </c>
      <c r="C142" s="435">
        <f>'c) Processo 2'!C17</f>
        <v>0</v>
      </c>
      <c r="D142" s="436"/>
      <c r="E142" s="436"/>
      <c r="F142" s="436"/>
      <c r="G142" s="437"/>
    </row>
    <row r="143" spans="2:7" ht="31.5" customHeight="1" thickBot="1">
      <c r="B143" s="335"/>
      <c r="C143" s="331">
        <f>'c) Processo 2'!C18</f>
        <v>0</v>
      </c>
      <c r="D143" s="329"/>
      <c r="E143" s="329"/>
      <c r="F143" s="329"/>
      <c r="G143" s="330"/>
    </row>
    <row r="144" spans="2:7" ht="10.8" thickBot="1">
      <c r="B144" s="326"/>
      <c r="C144" s="327"/>
      <c r="D144" s="327"/>
      <c r="E144" s="327"/>
      <c r="F144" s="327"/>
      <c r="G144" s="327"/>
    </row>
    <row r="145" spans="2:7" ht="31.5" customHeight="1" thickBot="1">
      <c r="B145" s="360" t="s">
        <v>177</v>
      </c>
      <c r="C145" s="440">
        <f>'c) Processo 2'!C20</f>
        <v>0</v>
      </c>
      <c r="D145" s="441"/>
      <c r="E145" s="441"/>
      <c r="F145" s="441"/>
      <c r="G145" s="442"/>
    </row>
    <row r="146" spans="2:7" ht="31.5" customHeight="1" thickBot="1">
      <c r="B146" s="361"/>
      <c r="C146" s="362">
        <f>'c) Processo 2'!C21</f>
        <v>0</v>
      </c>
      <c r="D146" s="363"/>
      <c r="E146" s="363"/>
      <c r="F146" s="363"/>
      <c r="G146" s="364"/>
    </row>
    <row r="147" spans="2:7" ht="10.8" thickBot="1">
      <c r="B147" s="102"/>
      <c r="C147" s="102"/>
      <c r="D147" s="102"/>
      <c r="E147" s="102"/>
      <c r="F147" s="102"/>
      <c r="G147" s="102"/>
    </row>
    <row r="148" spans="2:7" ht="66" customHeight="1" thickBot="1">
      <c r="B148" s="107" t="s">
        <v>35</v>
      </c>
      <c r="C148" s="365">
        <f>'c) Processo 2'!$C$24</f>
        <v>0</v>
      </c>
      <c r="D148" s="366"/>
      <c r="E148" s="366"/>
      <c r="F148" s="366"/>
      <c r="G148" s="367"/>
    </row>
    <row r="149" spans="2:7">
      <c r="B149" s="102"/>
      <c r="C149" s="102"/>
      <c r="D149" s="102"/>
      <c r="E149" s="102"/>
      <c r="F149" s="102"/>
      <c r="G149" s="102"/>
    </row>
    <row r="150" spans="2:7" ht="21">
      <c r="B150" s="357">
        <v>1</v>
      </c>
      <c r="C150" s="358"/>
      <c r="D150" s="358"/>
      <c r="E150" s="358"/>
      <c r="F150" s="358"/>
      <c r="G150" s="359"/>
    </row>
    <row r="151" spans="2:7" ht="15" customHeight="1">
      <c r="B151" s="377" t="s">
        <v>178</v>
      </c>
      <c r="C151" s="378"/>
      <c r="D151" s="378"/>
      <c r="E151" s="378"/>
      <c r="F151" s="378"/>
      <c r="G151" s="379"/>
    </row>
    <row r="152" spans="2:7">
      <c r="B152" s="102"/>
      <c r="C152" s="102"/>
      <c r="D152" s="102"/>
      <c r="E152" s="89"/>
      <c r="F152" s="89"/>
      <c r="G152" s="89"/>
    </row>
    <row r="153" spans="2:7" ht="51" customHeight="1">
      <c r="B153" s="114" t="s">
        <v>175</v>
      </c>
      <c r="C153" s="374">
        <f>'c) Processo 2'!$C$30</f>
        <v>0</v>
      </c>
      <c r="D153" s="375"/>
      <c r="E153" s="375"/>
      <c r="F153" s="375"/>
      <c r="G153" s="376"/>
    </row>
    <row r="154" spans="2:7" ht="10.8" thickBot="1">
      <c r="B154" s="102"/>
      <c r="C154" s="102"/>
      <c r="D154" s="102"/>
      <c r="E154" s="89"/>
      <c r="F154" s="89"/>
      <c r="G154" s="89"/>
    </row>
    <row r="155" spans="2:7" ht="15.75" customHeight="1" thickBot="1">
      <c r="B155" s="401" t="s">
        <v>298</v>
      </c>
      <c r="C155" s="381"/>
      <c r="D155" s="381"/>
      <c r="E155" s="381"/>
      <c r="F155" s="381"/>
      <c r="G155" s="402"/>
    </row>
    <row r="156" spans="2:7" ht="43.5" customHeight="1" thickBot="1">
      <c r="B156" s="115" t="s">
        <v>1</v>
      </c>
      <c r="C156" s="371" t="s">
        <v>2</v>
      </c>
      <c r="D156" s="372"/>
      <c r="E156" s="372"/>
      <c r="F156" s="373"/>
      <c r="G156" s="116" t="s">
        <v>309</v>
      </c>
    </row>
    <row r="157" spans="2:7" ht="66" customHeight="1">
      <c r="B157" s="354" t="s">
        <v>180</v>
      </c>
      <c r="C157" s="348" t="s">
        <v>179</v>
      </c>
      <c r="D157" s="349"/>
      <c r="E157" s="349"/>
      <c r="F157" s="350"/>
      <c r="G157" s="117">
        <f>'c) Processo 2'!D35</f>
        <v>0</v>
      </c>
    </row>
    <row r="158" spans="2:7" ht="66" customHeight="1">
      <c r="B158" s="355"/>
      <c r="C158" s="351" t="s">
        <v>181</v>
      </c>
      <c r="D158" s="352"/>
      <c r="E158" s="352"/>
      <c r="F158" s="353"/>
      <c r="G158" s="118">
        <f>'c) Processo 2'!D36</f>
        <v>0</v>
      </c>
    </row>
    <row r="159" spans="2:7" ht="51" customHeight="1">
      <c r="B159" s="355"/>
      <c r="C159" s="351" t="s">
        <v>182</v>
      </c>
      <c r="D159" s="352"/>
      <c r="E159" s="352"/>
      <c r="F159" s="353"/>
      <c r="G159" s="118">
        <f>'c) Processo 2'!D37</f>
        <v>0</v>
      </c>
    </row>
    <row r="160" spans="2:7" ht="40.5" customHeight="1">
      <c r="B160" s="355"/>
      <c r="C160" s="351" t="s">
        <v>183</v>
      </c>
      <c r="D160" s="352"/>
      <c r="E160" s="352"/>
      <c r="F160" s="353"/>
      <c r="G160" s="118">
        <f>'c) Processo 2'!D38</f>
        <v>0</v>
      </c>
    </row>
    <row r="161" spans="2:7" ht="62.25" customHeight="1" thickBot="1">
      <c r="B161" s="356"/>
      <c r="C161" s="368" t="s">
        <v>184</v>
      </c>
      <c r="D161" s="369"/>
      <c r="E161" s="369"/>
      <c r="F161" s="370"/>
      <c r="G161" s="119">
        <f>'c) Processo 2'!D39</f>
        <v>0</v>
      </c>
    </row>
    <row r="162" spans="2:7" ht="28.5" customHeight="1">
      <c r="B162" s="354" t="s">
        <v>3</v>
      </c>
      <c r="C162" s="348" t="s">
        <v>185</v>
      </c>
      <c r="D162" s="349"/>
      <c r="E162" s="349"/>
      <c r="F162" s="350"/>
      <c r="G162" s="117">
        <f>'c) Processo 2'!D40</f>
        <v>0</v>
      </c>
    </row>
    <row r="163" spans="2:7" ht="30" customHeight="1">
      <c r="B163" s="355"/>
      <c r="C163" s="351" t="s">
        <v>186</v>
      </c>
      <c r="D163" s="352"/>
      <c r="E163" s="352"/>
      <c r="F163" s="353"/>
      <c r="G163" s="118">
        <f>'c) Processo 2'!D41</f>
        <v>0</v>
      </c>
    </row>
    <row r="164" spans="2:7" ht="28.5" customHeight="1">
      <c r="B164" s="355"/>
      <c r="C164" s="351" t="s">
        <v>4</v>
      </c>
      <c r="D164" s="352"/>
      <c r="E164" s="352"/>
      <c r="F164" s="353"/>
      <c r="G164" s="118">
        <f>'c) Processo 2'!D42</f>
        <v>0</v>
      </c>
    </row>
    <row r="165" spans="2:7" ht="52.5" customHeight="1">
      <c r="B165" s="355"/>
      <c r="C165" s="351" t="s">
        <v>5</v>
      </c>
      <c r="D165" s="352"/>
      <c r="E165" s="352"/>
      <c r="F165" s="353"/>
      <c r="G165" s="118">
        <f>'c) Processo 2'!D43</f>
        <v>0</v>
      </c>
    </row>
    <row r="166" spans="2:7" ht="51.75" customHeight="1" thickBot="1">
      <c r="B166" s="356"/>
      <c r="C166" s="368" t="s">
        <v>187</v>
      </c>
      <c r="D166" s="369"/>
      <c r="E166" s="369"/>
      <c r="F166" s="370"/>
      <c r="G166" s="119">
        <f>'c) Processo 2'!D44</f>
        <v>0</v>
      </c>
    </row>
    <row r="167" spans="2:7" ht="29.25" customHeight="1">
      <c r="B167" s="354" t="s">
        <v>15</v>
      </c>
      <c r="C167" s="348" t="s">
        <v>16</v>
      </c>
      <c r="D167" s="349"/>
      <c r="E167" s="349"/>
      <c r="F167" s="350"/>
      <c r="G167" s="117">
        <f>'c) Processo 2'!D45</f>
        <v>0</v>
      </c>
    </row>
    <row r="168" spans="2:7" ht="29.25" customHeight="1">
      <c r="B168" s="355"/>
      <c r="C168" s="351" t="s">
        <v>17</v>
      </c>
      <c r="D168" s="352"/>
      <c r="E168" s="352"/>
      <c r="F168" s="353"/>
      <c r="G168" s="118">
        <f>'c) Processo 2'!D46</f>
        <v>0</v>
      </c>
    </row>
    <row r="169" spans="2:7" ht="28.5" customHeight="1">
      <c r="B169" s="355"/>
      <c r="C169" s="351" t="s">
        <v>189</v>
      </c>
      <c r="D169" s="352"/>
      <c r="E169" s="352"/>
      <c r="F169" s="353"/>
      <c r="G169" s="118">
        <f>'c) Processo 2'!D47</f>
        <v>0</v>
      </c>
    </row>
    <row r="170" spans="2:7" ht="29.25" customHeight="1">
      <c r="B170" s="355"/>
      <c r="C170" s="351" t="s">
        <v>18</v>
      </c>
      <c r="D170" s="352"/>
      <c r="E170" s="352"/>
      <c r="F170" s="353"/>
      <c r="G170" s="118">
        <f>'c) Processo 2'!D48</f>
        <v>0</v>
      </c>
    </row>
    <row r="171" spans="2:7" ht="38.25" customHeight="1" thickBot="1">
      <c r="B171" s="356"/>
      <c r="C171" s="368" t="s">
        <v>19</v>
      </c>
      <c r="D171" s="369"/>
      <c r="E171" s="369"/>
      <c r="F171" s="370"/>
      <c r="G171" s="119">
        <f>'c) Processo 2'!D49</f>
        <v>0</v>
      </c>
    </row>
    <row r="172" spans="2:7" ht="18.75" customHeight="1">
      <c r="B172" s="354" t="s">
        <v>20</v>
      </c>
      <c r="C172" s="348" t="s">
        <v>21</v>
      </c>
      <c r="D172" s="349"/>
      <c r="E172" s="349"/>
      <c r="F172" s="350"/>
      <c r="G172" s="117">
        <f>'c) Processo 2'!D50</f>
        <v>0</v>
      </c>
    </row>
    <row r="173" spans="2:7" ht="30.75" customHeight="1">
      <c r="B173" s="355"/>
      <c r="C173" s="351" t="s">
        <v>22</v>
      </c>
      <c r="D173" s="352"/>
      <c r="E173" s="352"/>
      <c r="F173" s="353"/>
      <c r="G173" s="118">
        <f>'c) Processo 2'!D51</f>
        <v>0</v>
      </c>
    </row>
    <row r="174" spans="2:7" ht="18.75" customHeight="1">
      <c r="B174" s="355"/>
      <c r="C174" s="351" t="s">
        <v>23</v>
      </c>
      <c r="D174" s="352"/>
      <c r="E174" s="352"/>
      <c r="F174" s="353"/>
      <c r="G174" s="118">
        <f>'c) Processo 2'!D52</f>
        <v>0</v>
      </c>
    </row>
    <row r="175" spans="2:7" ht="29.25" customHeight="1">
      <c r="B175" s="355"/>
      <c r="C175" s="351" t="s">
        <v>24</v>
      </c>
      <c r="D175" s="352"/>
      <c r="E175" s="352"/>
      <c r="F175" s="353"/>
      <c r="G175" s="118">
        <f>'c) Processo 2'!D53</f>
        <v>0</v>
      </c>
    </row>
    <row r="176" spans="2:7" ht="36.75" customHeight="1" thickBot="1">
      <c r="B176" s="356"/>
      <c r="C176" s="368" t="s">
        <v>25</v>
      </c>
      <c r="D176" s="369"/>
      <c r="E176" s="369"/>
      <c r="F176" s="370"/>
      <c r="G176" s="119">
        <f>'c) Processo 2'!D54</f>
        <v>0</v>
      </c>
    </row>
    <row r="177" spans="2:7" ht="41.25" customHeight="1">
      <c r="B177" s="354" t="s">
        <v>26</v>
      </c>
      <c r="C177" s="348" t="s">
        <v>27</v>
      </c>
      <c r="D177" s="349"/>
      <c r="E177" s="349"/>
      <c r="F177" s="350"/>
      <c r="G177" s="117">
        <f>'c) Processo 2'!D55</f>
        <v>0</v>
      </c>
    </row>
    <row r="178" spans="2:7" ht="30" customHeight="1">
      <c r="B178" s="355"/>
      <c r="C178" s="351" t="s">
        <v>28</v>
      </c>
      <c r="D178" s="352"/>
      <c r="E178" s="352"/>
      <c r="F178" s="353"/>
      <c r="G178" s="118">
        <f>'c) Processo 2'!D56</f>
        <v>0</v>
      </c>
    </row>
    <row r="179" spans="2:7" ht="28.5" customHeight="1">
      <c r="B179" s="355"/>
      <c r="C179" s="351" t="s">
        <v>29</v>
      </c>
      <c r="D179" s="352"/>
      <c r="E179" s="352"/>
      <c r="F179" s="353"/>
      <c r="G179" s="118">
        <f>'c) Processo 2'!D57</f>
        <v>0</v>
      </c>
    </row>
    <row r="180" spans="2:7" ht="28.5" customHeight="1">
      <c r="B180" s="355"/>
      <c r="C180" s="351" t="s">
        <v>30</v>
      </c>
      <c r="D180" s="352"/>
      <c r="E180" s="352"/>
      <c r="F180" s="353"/>
      <c r="G180" s="118">
        <f>'c) Processo 2'!D58</f>
        <v>0</v>
      </c>
    </row>
    <row r="181" spans="2:7" ht="27.75" customHeight="1" thickBot="1">
      <c r="B181" s="356"/>
      <c r="C181" s="368" t="s">
        <v>190</v>
      </c>
      <c r="D181" s="369"/>
      <c r="E181" s="369"/>
      <c r="F181" s="370"/>
      <c r="G181" s="119">
        <f>'c) Processo 2'!D59</f>
        <v>0</v>
      </c>
    </row>
    <row r="182" spans="2:7" ht="15.75" customHeight="1" thickBot="1">
      <c r="B182" s="320" t="s">
        <v>310</v>
      </c>
      <c r="C182" s="321"/>
      <c r="D182" s="321"/>
      <c r="E182" s="321"/>
      <c r="F182" s="322"/>
      <c r="G182" s="120">
        <f>'c) Processo 2'!D60</f>
        <v>0</v>
      </c>
    </row>
    <row r="183" spans="2:7" ht="10.8" thickBot="1">
      <c r="B183" s="121"/>
      <c r="C183" s="121"/>
      <c r="D183" s="121"/>
      <c r="E183" s="89"/>
      <c r="F183" s="89"/>
      <c r="G183" s="89"/>
    </row>
    <row r="184" spans="2:7" ht="15" customHeight="1">
      <c r="B184" s="405" t="s">
        <v>191</v>
      </c>
      <c r="C184" s="408"/>
      <c r="D184" s="408"/>
      <c r="E184" s="408"/>
      <c r="F184" s="408"/>
      <c r="G184" s="417"/>
    </row>
    <row r="185" spans="2:7" ht="155.25" customHeight="1" thickBot="1">
      <c r="B185" s="389">
        <f>'c) Processo 2'!$B$64</f>
        <v>0</v>
      </c>
      <c r="C185" s="384"/>
      <c r="D185" s="384"/>
      <c r="E185" s="384"/>
      <c r="F185" s="384"/>
      <c r="G185" s="385"/>
    </row>
    <row r="186" spans="2:7">
      <c r="B186" s="89"/>
      <c r="C186" s="89"/>
      <c r="D186" s="89"/>
      <c r="E186" s="89"/>
      <c r="F186" s="89"/>
      <c r="G186" s="89"/>
    </row>
    <row r="187" spans="2:7" ht="21">
      <c r="B187" s="357">
        <v>2</v>
      </c>
      <c r="C187" s="358"/>
      <c r="D187" s="358"/>
      <c r="E187" s="358"/>
      <c r="F187" s="358"/>
      <c r="G187" s="359"/>
    </row>
    <row r="188" spans="2:7" ht="15" customHeight="1">
      <c r="B188" s="377" t="s">
        <v>178</v>
      </c>
      <c r="C188" s="378"/>
      <c r="D188" s="378"/>
      <c r="E188" s="378"/>
      <c r="F188" s="378"/>
      <c r="G188" s="379"/>
    </row>
    <row r="189" spans="2:7">
      <c r="B189" s="102"/>
      <c r="C189" s="102"/>
      <c r="D189" s="102"/>
      <c r="E189" s="89"/>
      <c r="F189" s="89"/>
      <c r="G189" s="89"/>
    </row>
    <row r="190" spans="2:7" ht="51" customHeight="1">
      <c r="B190" s="114" t="s">
        <v>175</v>
      </c>
      <c r="C190" s="374">
        <f>'c) Processo 2'!$H$30</f>
        <v>0</v>
      </c>
      <c r="D190" s="375"/>
      <c r="E190" s="375"/>
      <c r="F190" s="375"/>
      <c r="G190" s="376"/>
    </row>
    <row r="191" spans="2:7" ht="10.8" thickBot="1">
      <c r="B191" s="102"/>
      <c r="C191" s="102"/>
      <c r="D191" s="102"/>
      <c r="E191" s="89"/>
      <c r="F191" s="89"/>
      <c r="G191" s="89"/>
    </row>
    <row r="192" spans="2:7" ht="15.75" customHeight="1" thickBot="1">
      <c r="B192" s="401" t="s">
        <v>299</v>
      </c>
      <c r="C192" s="381"/>
      <c r="D192" s="381"/>
      <c r="E192" s="381"/>
      <c r="F192" s="381"/>
      <c r="G192" s="402"/>
    </row>
    <row r="193" spans="2:7" ht="43.5" customHeight="1" thickBot="1">
      <c r="B193" s="115" t="s">
        <v>1</v>
      </c>
      <c r="C193" s="371" t="s">
        <v>2</v>
      </c>
      <c r="D193" s="372"/>
      <c r="E193" s="372"/>
      <c r="F193" s="373"/>
      <c r="G193" s="116" t="s">
        <v>309</v>
      </c>
    </row>
    <row r="194" spans="2:7" ht="66" customHeight="1">
      <c r="B194" s="354" t="s">
        <v>180</v>
      </c>
      <c r="C194" s="348" t="s">
        <v>179</v>
      </c>
      <c r="D194" s="349"/>
      <c r="E194" s="349"/>
      <c r="F194" s="350"/>
      <c r="G194" s="117">
        <f>'c) Processo 2'!I35</f>
        <v>0</v>
      </c>
    </row>
    <row r="195" spans="2:7" ht="66" customHeight="1">
      <c r="B195" s="355"/>
      <c r="C195" s="351" t="s">
        <v>181</v>
      </c>
      <c r="D195" s="352"/>
      <c r="E195" s="352"/>
      <c r="F195" s="353"/>
      <c r="G195" s="118">
        <f>'c) Processo 2'!I36</f>
        <v>0</v>
      </c>
    </row>
    <row r="196" spans="2:7" ht="51" customHeight="1">
      <c r="B196" s="355"/>
      <c r="C196" s="351" t="s">
        <v>182</v>
      </c>
      <c r="D196" s="352"/>
      <c r="E196" s="352"/>
      <c r="F196" s="353"/>
      <c r="G196" s="118">
        <f>'c) Processo 2'!I37</f>
        <v>0</v>
      </c>
    </row>
    <row r="197" spans="2:7" ht="40.5" customHeight="1">
      <c r="B197" s="355"/>
      <c r="C197" s="351" t="s">
        <v>183</v>
      </c>
      <c r="D197" s="352"/>
      <c r="E197" s="352"/>
      <c r="F197" s="353"/>
      <c r="G197" s="118">
        <f>'c) Processo 2'!I38</f>
        <v>0</v>
      </c>
    </row>
    <row r="198" spans="2:7" ht="62.25" customHeight="1" thickBot="1">
      <c r="B198" s="356"/>
      <c r="C198" s="368" t="s">
        <v>184</v>
      </c>
      <c r="D198" s="369"/>
      <c r="E198" s="369"/>
      <c r="F198" s="370"/>
      <c r="G198" s="119">
        <f>'c) Processo 2'!I39</f>
        <v>0</v>
      </c>
    </row>
    <row r="199" spans="2:7" ht="28.5" customHeight="1">
      <c r="B199" s="354" t="s">
        <v>3</v>
      </c>
      <c r="C199" s="348" t="s">
        <v>185</v>
      </c>
      <c r="D199" s="349"/>
      <c r="E199" s="349"/>
      <c r="F199" s="350"/>
      <c r="G199" s="117">
        <f>'c) Processo 2'!I40</f>
        <v>0</v>
      </c>
    </row>
    <row r="200" spans="2:7" ht="30" customHeight="1">
      <c r="B200" s="355"/>
      <c r="C200" s="351" t="s">
        <v>186</v>
      </c>
      <c r="D200" s="352"/>
      <c r="E200" s="352"/>
      <c r="F200" s="353"/>
      <c r="G200" s="118">
        <f>'c) Processo 2'!I41</f>
        <v>0</v>
      </c>
    </row>
    <row r="201" spans="2:7" ht="28.5" customHeight="1">
      <c r="B201" s="355"/>
      <c r="C201" s="351" t="s">
        <v>4</v>
      </c>
      <c r="D201" s="352"/>
      <c r="E201" s="352"/>
      <c r="F201" s="353"/>
      <c r="G201" s="118">
        <f>'c) Processo 2'!I42</f>
        <v>0</v>
      </c>
    </row>
    <row r="202" spans="2:7" ht="52.5" customHeight="1">
      <c r="B202" s="355"/>
      <c r="C202" s="351" t="s">
        <v>5</v>
      </c>
      <c r="D202" s="352"/>
      <c r="E202" s="352"/>
      <c r="F202" s="353"/>
      <c r="G202" s="118">
        <f>'c) Processo 2'!I43</f>
        <v>0</v>
      </c>
    </row>
    <row r="203" spans="2:7" ht="51.75" customHeight="1" thickBot="1">
      <c r="B203" s="356"/>
      <c r="C203" s="368" t="s">
        <v>187</v>
      </c>
      <c r="D203" s="369"/>
      <c r="E203" s="369"/>
      <c r="F203" s="370"/>
      <c r="G203" s="119">
        <f>'c) Processo 2'!I44</f>
        <v>0</v>
      </c>
    </row>
    <row r="204" spans="2:7" ht="29.25" customHeight="1">
      <c r="B204" s="354" t="s">
        <v>15</v>
      </c>
      <c r="C204" s="348" t="s">
        <v>16</v>
      </c>
      <c r="D204" s="349"/>
      <c r="E204" s="349"/>
      <c r="F204" s="350"/>
      <c r="G204" s="117">
        <f>'c) Processo 2'!I45</f>
        <v>0</v>
      </c>
    </row>
    <row r="205" spans="2:7" ht="29.25" customHeight="1">
      <c r="B205" s="355"/>
      <c r="C205" s="351" t="s">
        <v>17</v>
      </c>
      <c r="D205" s="352"/>
      <c r="E205" s="352"/>
      <c r="F205" s="353"/>
      <c r="G205" s="118">
        <f>'c) Processo 2'!I46</f>
        <v>0</v>
      </c>
    </row>
    <row r="206" spans="2:7" ht="28.5" customHeight="1">
      <c r="B206" s="355"/>
      <c r="C206" s="351" t="s">
        <v>189</v>
      </c>
      <c r="D206" s="352"/>
      <c r="E206" s="352"/>
      <c r="F206" s="353"/>
      <c r="G206" s="118">
        <f>'c) Processo 2'!I47</f>
        <v>0</v>
      </c>
    </row>
    <row r="207" spans="2:7" ht="29.25" customHeight="1">
      <c r="B207" s="355"/>
      <c r="C207" s="351" t="s">
        <v>18</v>
      </c>
      <c r="D207" s="352"/>
      <c r="E207" s="352"/>
      <c r="F207" s="353"/>
      <c r="G207" s="118">
        <f>'c) Processo 2'!I48</f>
        <v>0</v>
      </c>
    </row>
    <row r="208" spans="2:7" ht="38.25" customHeight="1" thickBot="1">
      <c r="B208" s="356"/>
      <c r="C208" s="368" t="s">
        <v>19</v>
      </c>
      <c r="D208" s="369"/>
      <c r="E208" s="369"/>
      <c r="F208" s="370"/>
      <c r="G208" s="119">
        <f>'c) Processo 2'!I49</f>
        <v>0</v>
      </c>
    </row>
    <row r="209" spans="2:7" ht="18.75" customHeight="1">
      <c r="B209" s="354" t="s">
        <v>20</v>
      </c>
      <c r="C209" s="348" t="s">
        <v>21</v>
      </c>
      <c r="D209" s="349"/>
      <c r="E209" s="349"/>
      <c r="F209" s="350"/>
      <c r="G209" s="117">
        <f>'c) Processo 2'!I50</f>
        <v>0</v>
      </c>
    </row>
    <row r="210" spans="2:7" ht="30.75" customHeight="1">
      <c r="B210" s="355"/>
      <c r="C210" s="351" t="s">
        <v>22</v>
      </c>
      <c r="D210" s="352"/>
      <c r="E210" s="352"/>
      <c r="F210" s="353"/>
      <c r="G210" s="118">
        <f>'c) Processo 2'!I51</f>
        <v>0</v>
      </c>
    </row>
    <row r="211" spans="2:7" ht="18.75" customHeight="1">
      <c r="B211" s="355"/>
      <c r="C211" s="351" t="s">
        <v>23</v>
      </c>
      <c r="D211" s="352"/>
      <c r="E211" s="352"/>
      <c r="F211" s="353"/>
      <c r="G211" s="118">
        <f>'c) Processo 2'!I52</f>
        <v>0</v>
      </c>
    </row>
    <row r="212" spans="2:7" ht="29.25" customHeight="1">
      <c r="B212" s="355"/>
      <c r="C212" s="351" t="s">
        <v>24</v>
      </c>
      <c r="D212" s="352"/>
      <c r="E212" s="352"/>
      <c r="F212" s="353"/>
      <c r="G212" s="118">
        <f>'c) Processo 2'!I53</f>
        <v>0</v>
      </c>
    </row>
    <row r="213" spans="2:7" ht="36.75" customHeight="1" thickBot="1">
      <c r="B213" s="356"/>
      <c r="C213" s="368" t="s">
        <v>25</v>
      </c>
      <c r="D213" s="369"/>
      <c r="E213" s="369"/>
      <c r="F213" s="370"/>
      <c r="G213" s="119">
        <f>'c) Processo 2'!I54</f>
        <v>0</v>
      </c>
    </row>
    <row r="214" spans="2:7" ht="41.25" customHeight="1">
      <c r="B214" s="354" t="s">
        <v>26</v>
      </c>
      <c r="C214" s="348" t="s">
        <v>27</v>
      </c>
      <c r="D214" s="349"/>
      <c r="E214" s="349"/>
      <c r="F214" s="350"/>
      <c r="G214" s="117">
        <f>'c) Processo 2'!I55</f>
        <v>0</v>
      </c>
    </row>
    <row r="215" spans="2:7" ht="30" customHeight="1">
      <c r="B215" s="355"/>
      <c r="C215" s="351" t="s">
        <v>28</v>
      </c>
      <c r="D215" s="352"/>
      <c r="E215" s="352"/>
      <c r="F215" s="353"/>
      <c r="G215" s="118">
        <f>'c) Processo 2'!I56</f>
        <v>0</v>
      </c>
    </row>
    <row r="216" spans="2:7" ht="28.5" customHeight="1">
      <c r="B216" s="355"/>
      <c r="C216" s="351" t="s">
        <v>29</v>
      </c>
      <c r="D216" s="352"/>
      <c r="E216" s="352"/>
      <c r="F216" s="353"/>
      <c r="G216" s="118">
        <f>'c) Processo 2'!I57</f>
        <v>0</v>
      </c>
    </row>
    <row r="217" spans="2:7" ht="28.5" customHeight="1">
      <c r="B217" s="355"/>
      <c r="C217" s="351" t="s">
        <v>30</v>
      </c>
      <c r="D217" s="352"/>
      <c r="E217" s="352"/>
      <c r="F217" s="353"/>
      <c r="G217" s="118">
        <f>'c) Processo 2'!I58</f>
        <v>0</v>
      </c>
    </row>
    <row r="218" spans="2:7" ht="27.75" customHeight="1" thickBot="1">
      <c r="B218" s="356"/>
      <c r="C218" s="368" t="s">
        <v>190</v>
      </c>
      <c r="D218" s="369"/>
      <c r="E218" s="369"/>
      <c r="F218" s="370"/>
      <c r="G218" s="119">
        <f>'c) Processo 2'!I59</f>
        <v>0</v>
      </c>
    </row>
    <row r="219" spans="2:7" ht="15.75" customHeight="1" thickBot="1">
      <c r="B219" s="320" t="s">
        <v>311</v>
      </c>
      <c r="C219" s="321"/>
      <c r="D219" s="321"/>
      <c r="E219" s="321"/>
      <c r="F219" s="322"/>
      <c r="G219" s="120">
        <f>'c) Processo 2'!I60</f>
        <v>0</v>
      </c>
    </row>
    <row r="220" spans="2:7" ht="10.8" thickBot="1">
      <c r="B220" s="121"/>
      <c r="C220" s="121"/>
      <c r="D220" s="121"/>
      <c r="E220" s="89"/>
      <c r="F220" s="89"/>
      <c r="G220" s="89"/>
    </row>
    <row r="221" spans="2:7" ht="15" customHeight="1">
      <c r="B221" s="405" t="s">
        <v>191</v>
      </c>
      <c r="C221" s="408"/>
      <c r="D221" s="408"/>
      <c r="E221" s="408"/>
      <c r="F221" s="408"/>
      <c r="G221" s="417"/>
    </row>
    <row r="222" spans="2:7" ht="155.25" customHeight="1" thickBot="1">
      <c r="B222" s="389">
        <f>'c) Processo 2'!$G$64</f>
        <v>0</v>
      </c>
      <c r="C222" s="384"/>
      <c r="D222" s="384"/>
      <c r="E222" s="384"/>
      <c r="F222" s="384"/>
      <c r="G222" s="385"/>
    </row>
    <row r="223" spans="2:7" ht="10.8" thickBot="1">
      <c r="B223" s="122"/>
      <c r="C223" s="122"/>
      <c r="D223" s="122"/>
      <c r="E223" s="122"/>
      <c r="F223" s="122"/>
      <c r="G223" s="122"/>
    </row>
    <row r="224" spans="2:7" ht="21" thickBot="1">
      <c r="B224" s="345" t="s">
        <v>143</v>
      </c>
      <c r="C224" s="346"/>
      <c r="D224" s="346"/>
      <c r="E224" s="346"/>
      <c r="F224" s="346"/>
      <c r="G224" s="347"/>
    </row>
    <row r="225" spans="2:7" ht="10.8" thickBot="1">
      <c r="B225" s="105"/>
      <c r="C225" s="106"/>
      <c r="D225" s="106"/>
      <c r="E225" s="106"/>
      <c r="F225" s="106"/>
      <c r="G225" s="106"/>
    </row>
    <row r="226" spans="2:7" ht="39.75" customHeight="1" thickBot="1">
      <c r="B226" s="107" t="s">
        <v>172</v>
      </c>
      <c r="C226" s="435">
        <f>'d) Processo 3'!C6</f>
        <v>0</v>
      </c>
      <c r="D226" s="436"/>
      <c r="E226" s="436"/>
      <c r="F226" s="436"/>
      <c r="G226" s="437"/>
    </row>
    <row r="227" spans="2:7" ht="42" customHeight="1" thickBot="1">
      <c r="B227" s="107" t="s">
        <v>173</v>
      </c>
      <c r="C227" s="331">
        <f>'d) Processo 3'!C7</f>
        <v>0</v>
      </c>
      <c r="D227" s="329"/>
      <c r="E227" s="329"/>
      <c r="F227" s="329"/>
      <c r="G227" s="330"/>
    </row>
    <row r="228" spans="2:7" ht="10.8" thickBot="1">
      <c r="B228" s="108"/>
      <c r="C228" s="102"/>
      <c r="D228" s="102"/>
      <c r="E228" s="102"/>
      <c r="F228" s="102"/>
      <c r="G228" s="102"/>
    </row>
    <row r="229" spans="2:7" ht="49.5" customHeight="1" thickBot="1">
      <c r="B229" s="109" t="s">
        <v>174</v>
      </c>
      <c r="C229" s="365">
        <f>'d) Processo 3'!$C$9</f>
        <v>0</v>
      </c>
      <c r="D229" s="366"/>
      <c r="E229" s="438"/>
      <c r="F229" s="438"/>
      <c r="G229" s="439"/>
    </row>
    <row r="230" spans="2:7" ht="21" thickBot="1">
      <c r="B230" s="110" t="s">
        <v>39</v>
      </c>
      <c r="C230" s="94" t="s">
        <v>247</v>
      </c>
      <c r="D230" s="320" t="s">
        <v>305</v>
      </c>
      <c r="E230" s="452"/>
      <c r="F230" s="452"/>
      <c r="G230" s="453"/>
    </row>
    <row r="231" spans="2:7" ht="35.25" customHeight="1">
      <c r="B231" s="111" t="s">
        <v>40</v>
      </c>
      <c r="C231" s="142">
        <f>'d) Processo 3'!I11</f>
        <v>0</v>
      </c>
      <c r="D231" s="449">
        <f>'d) Processo 3'!C11</f>
        <v>0</v>
      </c>
      <c r="E231" s="450"/>
      <c r="F231" s="450"/>
      <c r="G231" s="451"/>
    </row>
    <row r="232" spans="2:7" ht="30.75" customHeight="1">
      <c r="B232" s="111" t="s">
        <v>41</v>
      </c>
      <c r="C232" s="143">
        <f>'d) Processo 3'!I12</f>
        <v>0</v>
      </c>
      <c r="D232" s="443">
        <f>'d) Processo 3'!C12</f>
        <v>0</v>
      </c>
      <c r="E232" s="444"/>
      <c r="F232" s="444"/>
      <c r="G232" s="445"/>
    </row>
    <row r="233" spans="2:7" ht="32.25" customHeight="1">
      <c r="B233" s="111" t="s">
        <v>42</v>
      </c>
      <c r="C233" s="143">
        <f>'d) Processo 3'!I13</f>
        <v>0</v>
      </c>
      <c r="D233" s="443">
        <f>'d) Processo 3'!C13</f>
        <v>0</v>
      </c>
      <c r="E233" s="444"/>
      <c r="F233" s="444"/>
      <c r="G233" s="445"/>
    </row>
    <row r="234" spans="2:7" ht="36" customHeight="1">
      <c r="B234" s="111" t="s">
        <v>43</v>
      </c>
      <c r="C234" s="143">
        <f>'d) Processo 3'!I14</f>
        <v>0</v>
      </c>
      <c r="D234" s="443">
        <f>'d) Processo 3'!C14</f>
        <v>0</v>
      </c>
      <c r="E234" s="444"/>
      <c r="F234" s="444"/>
      <c r="G234" s="445"/>
    </row>
    <row r="235" spans="2:7" ht="39" customHeight="1" thickBot="1">
      <c r="B235" s="112" t="s">
        <v>44</v>
      </c>
      <c r="C235" s="134">
        <f>'d) Processo 3'!I15</f>
        <v>0</v>
      </c>
      <c r="D235" s="446">
        <f>'d) Processo 3'!C15</f>
        <v>0</v>
      </c>
      <c r="E235" s="447"/>
      <c r="F235" s="447"/>
      <c r="G235" s="448"/>
    </row>
    <row r="236" spans="2:7" ht="10.8" thickBot="1">
      <c r="B236" s="102"/>
      <c r="C236" s="102"/>
      <c r="D236" s="102"/>
      <c r="E236" s="102"/>
      <c r="F236" s="102"/>
      <c r="G236" s="102"/>
    </row>
    <row r="237" spans="2:7" ht="31.5" customHeight="1" thickBot="1">
      <c r="B237" s="334" t="s">
        <v>176</v>
      </c>
      <c r="C237" s="435">
        <f>'d) Processo 3'!C17</f>
        <v>0</v>
      </c>
      <c r="D237" s="436"/>
      <c r="E237" s="436"/>
      <c r="F237" s="436"/>
      <c r="G237" s="437"/>
    </row>
    <row r="238" spans="2:7" ht="31.5" customHeight="1" thickBot="1">
      <c r="B238" s="335"/>
      <c r="C238" s="331">
        <f>'d) Processo 3'!C18</f>
        <v>0</v>
      </c>
      <c r="D238" s="329"/>
      <c r="E238" s="329"/>
      <c r="F238" s="329"/>
      <c r="G238" s="330"/>
    </row>
    <row r="239" spans="2:7" ht="10.8" thickBot="1">
      <c r="B239" s="326"/>
      <c r="C239" s="327"/>
      <c r="D239" s="327"/>
      <c r="E239" s="327"/>
      <c r="F239" s="327"/>
      <c r="G239" s="327"/>
    </row>
    <row r="240" spans="2:7" ht="31.5" customHeight="1" thickBot="1">
      <c r="B240" s="360" t="s">
        <v>177</v>
      </c>
      <c r="C240" s="435">
        <f>'d) Processo 3'!C20</f>
        <v>0</v>
      </c>
      <c r="D240" s="436"/>
      <c r="E240" s="436"/>
      <c r="F240" s="436"/>
      <c r="G240" s="437"/>
    </row>
    <row r="241" spans="2:7" ht="31.5" customHeight="1" thickBot="1">
      <c r="B241" s="361"/>
      <c r="C241" s="331">
        <f>'d) Processo 3'!C21</f>
        <v>0</v>
      </c>
      <c r="D241" s="329"/>
      <c r="E241" s="329"/>
      <c r="F241" s="329"/>
      <c r="G241" s="330"/>
    </row>
    <row r="242" spans="2:7" ht="10.8" thickBot="1">
      <c r="B242" s="102"/>
      <c r="C242" s="102"/>
      <c r="D242" s="102"/>
      <c r="E242" s="102"/>
      <c r="F242" s="102"/>
      <c r="G242" s="102"/>
    </row>
    <row r="243" spans="2:7" ht="66" customHeight="1" thickBot="1">
      <c r="B243" s="107" t="s">
        <v>35</v>
      </c>
      <c r="C243" s="365">
        <f>'d) Processo 3'!$C$24</f>
        <v>0</v>
      </c>
      <c r="D243" s="366"/>
      <c r="E243" s="366"/>
      <c r="F243" s="366"/>
      <c r="G243" s="367"/>
    </row>
    <row r="244" spans="2:7">
      <c r="B244" s="102"/>
      <c r="C244" s="102"/>
      <c r="D244" s="102"/>
      <c r="E244" s="102"/>
      <c r="F244" s="102"/>
      <c r="G244" s="102"/>
    </row>
    <row r="245" spans="2:7" ht="21">
      <c r="B245" s="357">
        <v>1</v>
      </c>
      <c r="C245" s="358"/>
      <c r="D245" s="358"/>
      <c r="E245" s="358"/>
      <c r="F245" s="358"/>
      <c r="G245" s="359"/>
    </row>
    <row r="246" spans="2:7" ht="15" customHeight="1">
      <c r="B246" s="377" t="s">
        <v>178</v>
      </c>
      <c r="C246" s="378"/>
      <c r="D246" s="378"/>
      <c r="E246" s="378"/>
      <c r="F246" s="378"/>
      <c r="G246" s="379"/>
    </row>
    <row r="247" spans="2:7">
      <c r="B247" s="102"/>
      <c r="C247" s="102"/>
      <c r="D247" s="102"/>
      <c r="E247" s="89"/>
      <c r="F247" s="89"/>
      <c r="G247" s="89"/>
    </row>
    <row r="248" spans="2:7" ht="51" customHeight="1">
      <c r="B248" s="114" t="s">
        <v>175</v>
      </c>
      <c r="C248" s="374">
        <f>'d) Processo 3'!$C$30</f>
        <v>0</v>
      </c>
      <c r="D248" s="375"/>
      <c r="E248" s="375"/>
      <c r="F248" s="375"/>
      <c r="G248" s="376"/>
    </row>
    <row r="249" spans="2:7" ht="10.8" thickBot="1">
      <c r="B249" s="102"/>
      <c r="C249" s="102"/>
      <c r="D249" s="102"/>
      <c r="E249" s="89"/>
      <c r="F249" s="89"/>
      <c r="G249" s="89"/>
    </row>
    <row r="250" spans="2:7" ht="15.75" customHeight="1" thickBot="1">
      <c r="B250" s="401" t="s">
        <v>298</v>
      </c>
      <c r="C250" s="381"/>
      <c r="D250" s="381"/>
      <c r="E250" s="381"/>
      <c r="F250" s="381"/>
      <c r="G250" s="402"/>
    </row>
    <row r="251" spans="2:7" ht="43.5" customHeight="1" thickBot="1">
      <c r="B251" s="115" t="s">
        <v>1</v>
      </c>
      <c r="C251" s="371" t="s">
        <v>2</v>
      </c>
      <c r="D251" s="372"/>
      <c r="E251" s="372"/>
      <c r="F251" s="373"/>
      <c r="G251" s="116" t="s">
        <v>309</v>
      </c>
    </row>
    <row r="252" spans="2:7" ht="66" customHeight="1">
      <c r="B252" s="354" t="s">
        <v>180</v>
      </c>
      <c r="C252" s="348" t="s">
        <v>179</v>
      </c>
      <c r="D252" s="349"/>
      <c r="E252" s="349"/>
      <c r="F252" s="350"/>
      <c r="G252" s="117">
        <f>'d) Processo 3'!D35</f>
        <v>0</v>
      </c>
    </row>
    <row r="253" spans="2:7" ht="66" customHeight="1">
      <c r="B253" s="355"/>
      <c r="C253" s="351" t="s">
        <v>181</v>
      </c>
      <c r="D253" s="352"/>
      <c r="E253" s="352"/>
      <c r="F253" s="353"/>
      <c r="G253" s="118">
        <f>'d) Processo 3'!D36</f>
        <v>0</v>
      </c>
    </row>
    <row r="254" spans="2:7" ht="51" customHeight="1">
      <c r="B254" s="355"/>
      <c r="C254" s="351" t="s">
        <v>182</v>
      </c>
      <c r="D254" s="352"/>
      <c r="E254" s="352"/>
      <c r="F254" s="353"/>
      <c r="G254" s="118">
        <f>'d) Processo 3'!D37</f>
        <v>0</v>
      </c>
    </row>
    <row r="255" spans="2:7" ht="40.5" customHeight="1">
      <c r="B255" s="355"/>
      <c r="C255" s="351" t="s">
        <v>183</v>
      </c>
      <c r="D255" s="352"/>
      <c r="E255" s="352"/>
      <c r="F255" s="353"/>
      <c r="G255" s="118">
        <f>'d) Processo 3'!D38</f>
        <v>0</v>
      </c>
    </row>
    <row r="256" spans="2:7" ht="62.25" customHeight="1" thickBot="1">
      <c r="B256" s="356"/>
      <c r="C256" s="368" t="s">
        <v>184</v>
      </c>
      <c r="D256" s="369"/>
      <c r="E256" s="369"/>
      <c r="F256" s="370"/>
      <c r="G256" s="119">
        <f>'d) Processo 3'!D39</f>
        <v>0</v>
      </c>
    </row>
    <row r="257" spans="2:7" ht="28.5" customHeight="1">
      <c r="B257" s="354" t="s">
        <v>3</v>
      </c>
      <c r="C257" s="348" t="s">
        <v>185</v>
      </c>
      <c r="D257" s="349"/>
      <c r="E257" s="349"/>
      <c r="F257" s="350"/>
      <c r="G257" s="117">
        <f>'d) Processo 3'!D40</f>
        <v>0</v>
      </c>
    </row>
    <row r="258" spans="2:7" ht="30" customHeight="1">
      <c r="B258" s="355"/>
      <c r="C258" s="351" t="s">
        <v>186</v>
      </c>
      <c r="D258" s="352"/>
      <c r="E258" s="352"/>
      <c r="F258" s="353"/>
      <c r="G258" s="118">
        <f>'d) Processo 3'!D41</f>
        <v>0</v>
      </c>
    </row>
    <row r="259" spans="2:7" ht="28.5" customHeight="1">
      <c r="B259" s="355"/>
      <c r="C259" s="351" t="s">
        <v>4</v>
      </c>
      <c r="D259" s="352"/>
      <c r="E259" s="352"/>
      <c r="F259" s="353"/>
      <c r="G259" s="118">
        <f>'d) Processo 3'!D42</f>
        <v>0</v>
      </c>
    </row>
    <row r="260" spans="2:7" ht="52.5" customHeight="1">
      <c r="B260" s="355"/>
      <c r="C260" s="351" t="s">
        <v>5</v>
      </c>
      <c r="D260" s="352"/>
      <c r="E260" s="352"/>
      <c r="F260" s="353"/>
      <c r="G260" s="118">
        <f>'d) Processo 3'!D43</f>
        <v>0</v>
      </c>
    </row>
    <row r="261" spans="2:7" ht="51.75" customHeight="1" thickBot="1">
      <c r="B261" s="356"/>
      <c r="C261" s="368" t="s">
        <v>187</v>
      </c>
      <c r="D261" s="369"/>
      <c r="E261" s="369"/>
      <c r="F261" s="370"/>
      <c r="G261" s="119">
        <f>'d) Processo 3'!D44</f>
        <v>0</v>
      </c>
    </row>
    <row r="262" spans="2:7" ht="29.25" customHeight="1">
      <c r="B262" s="354" t="s">
        <v>15</v>
      </c>
      <c r="C262" s="348" t="s">
        <v>16</v>
      </c>
      <c r="D262" s="349"/>
      <c r="E262" s="349"/>
      <c r="F262" s="350"/>
      <c r="G262" s="117">
        <f>'d) Processo 3'!D45</f>
        <v>0</v>
      </c>
    </row>
    <row r="263" spans="2:7" ht="29.25" customHeight="1">
      <c r="B263" s="355"/>
      <c r="C263" s="351" t="s">
        <v>17</v>
      </c>
      <c r="D263" s="352"/>
      <c r="E263" s="352"/>
      <c r="F263" s="353"/>
      <c r="G263" s="118">
        <f>'d) Processo 3'!D46</f>
        <v>0</v>
      </c>
    </row>
    <row r="264" spans="2:7" ht="28.5" customHeight="1">
      <c r="B264" s="355"/>
      <c r="C264" s="351" t="s">
        <v>189</v>
      </c>
      <c r="D264" s="352"/>
      <c r="E264" s="352"/>
      <c r="F264" s="353"/>
      <c r="G264" s="118">
        <f>'d) Processo 3'!D47</f>
        <v>0</v>
      </c>
    </row>
    <row r="265" spans="2:7" ht="29.25" customHeight="1">
      <c r="B265" s="355"/>
      <c r="C265" s="351" t="s">
        <v>18</v>
      </c>
      <c r="D265" s="352"/>
      <c r="E265" s="352"/>
      <c r="F265" s="353"/>
      <c r="G265" s="118">
        <f>'d) Processo 3'!D48</f>
        <v>0</v>
      </c>
    </row>
    <row r="266" spans="2:7" ht="38.25" customHeight="1" thickBot="1">
      <c r="B266" s="356"/>
      <c r="C266" s="368" t="s">
        <v>19</v>
      </c>
      <c r="D266" s="369"/>
      <c r="E266" s="369"/>
      <c r="F266" s="370"/>
      <c r="G266" s="119">
        <f>'d) Processo 3'!D49</f>
        <v>0</v>
      </c>
    </row>
    <row r="267" spans="2:7" ht="18.75" customHeight="1">
      <c r="B267" s="354" t="s">
        <v>20</v>
      </c>
      <c r="C267" s="348" t="s">
        <v>21</v>
      </c>
      <c r="D267" s="349"/>
      <c r="E267" s="349"/>
      <c r="F267" s="350"/>
      <c r="G267" s="117">
        <f>'d) Processo 3'!D50</f>
        <v>0</v>
      </c>
    </row>
    <row r="268" spans="2:7" ht="30.75" customHeight="1">
      <c r="B268" s="355"/>
      <c r="C268" s="351" t="s">
        <v>22</v>
      </c>
      <c r="D268" s="352"/>
      <c r="E268" s="352"/>
      <c r="F268" s="353"/>
      <c r="G268" s="118">
        <f>'d) Processo 3'!D51</f>
        <v>0</v>
      </c>
    </row>
    <row r="269" spans="2:7" ht="18.75" customHeight="1">
      <c r="B269" s="355"/>
      <c r="C269" s="351" t="s">
        <v>23</v>
      </c>
      <c r="D269" s="352"/>
      <c r="E269" s="352"/>
      <c r="F269" s="353"/>
      <c r="G269" s="118">
        <f>'d) Processo 3'!D52</f>
        <v>0</v>
      </c>
    </row>
    <row r="270" spans="2:7" ht="29.25" customHeight="1">
      <c r="B270" s="355"/>
      <c r="C270" s="351" t="s">
        <v>24</v>
      </c>
      <c r="D270" s="352"/>
      <c r="E270" s="352"/>
      <c r="F270" s="353"/>
      <c r="G270" s="118">
        <f>'d) Processo 3'!D53</f>
        <v>0</v>
      </c>
    </row>
    <row r="271" spans="2:7" ht="36.75" customHeight="1" thickBot="1">
      <c r="B271" s="356"/>
      <c r="C271" s="368" t="s">
        <v>25</v>
      </c>
      <c r="D271" s="369"/>
      <c r="E271" s="369"/>
      <c r="F271" s="370"/>
      <c r="G271" s="119">
        <f>'d) Processo 3'!D54</f>
        <v>0</v>
      </c>
    </row>
    <row r="272" spans="2:7" ht="41.25" customHeight="1">
      <c r="B272" s="354" t="s">
        <v>26</v>
      </c>
      <c r="C272" s="348" t="s">
        <v>27</v>
      </c>
      <c r="D272" s="349"/>
      <c r="E272" s="349"/>
      <c r="F272" s="350"/>
      <c r="G272" s="117">
        <f>'d) Processo 3'!D55</f>
        <v>0</v>
      </c>
    </row>
    <row r="273" spans="2:7" ht="30" customHeight="1">
      <c r="B273" s="355"/>
      <c r="C273" s="351" t="s">
        <v>28</v>
      </c>
      <c r="D273" s="352"/>
      <c r="E273" s="352"/>
      <c r="F273" s="353"/>
      <c r="G273" s="118">
        <f>'d) Processo 3'!D56</f>
        <v>0</v>
      </c>
    </row>
    <row r="274" spans="2:7" ht="28.5" customHeight="1">
      <c r="B274" s="355"/>
      <c r="C274" s="351" t="s">
        <v>29</v>
      </c>
      <c r="D274" s="352"/>
      <c r="E274" s="352"/>
      <c r="F274" s="353"/>
      <c r="G274" s="118">
        <f>'d) Processo 3'!D57</f>
        <v>0</v>
      </c>
    </row>
    <row r="275" spans="2:7" ht="28.5" customHeight="1">
      <c r="B275" s="355"/>
      <c r="C275" s="351" t="s">
        <v>30</v>
      </c>
      <c r="D275" s="352"/>
      <c r="E275" s="352"/>
      <c r="F275" s="353"/>
      <c r="G275" s="118">
        <f>'d) Processo 3'!D58</f>
        <v>0</v>
      </c>
    </row>
    <row r="276" spans="2:7" ht="27.75" customHeight="1" thickBot="1">
      <c r="B276" s="356"/>
      <c r="C276" s="368" t="s">
        <v>190</v>
      </c>
      <c r="D276" s="369"/>
      <c r="E276" s="369"/>
      <c r="F276" s="370"/>
      <c r="G276" s="119">
        <f>'d) Processo 3'!D59</f>
        <v>0</v>
      </c>
    </row>
    <row r="277" spans="2:7" ht="15.75" customHeight="1" thickBot="1">
      <c r="B277" s="320" t="s">
        <v>310</v>
      </c>
      <c r="C277" s="321"/>
      <c r="D277" s="321"/>
      <c r="E277" s="321"/>
      <c r="F277" s="322"/>
      <c r="G277" s="120">
        <f>'d) Processo 3'!D60</f>
        <v>0</v>
      </c>
    </row>
    <row r="278" spans="2:7" ht="10.8" thickBot="1">
      <c r="B278" s="121"/>
      <c r="C278" s="121"/>
      <c r="D278" s="121"/>
      <c r="E278" s="89"/>
      <c r="F278" s="89"/>
      <c r="G278" s="89"/>
    </row>
    <row r="279" spans="2:7" ht="15" customHeight="1">
      <c r="B279" s="405" t="s">
        <v>191</v>
      </c>
      <c r="C279" s="408"/>
      <c r="D279" s="408"/>
      <c r="E279" s="408"/>
      <c r="F279" s="408"/>
      <c r="G279" s="417"/>
    </row>
    <row r="280" spans="2:7" ht="155.25" customHeight="1" thickBot="1">
      <c r="B280" s="389">
        <f>'d) Processo 3'!$B$64</f>
        <v>0</v>
      </c>
      <c r="C280" s="384"/>
      <c r="D280" s="384"/>
      <c r="E280" s="384"/>
      <c r="F280" s="384"/>
      <c r="G280" s="385"/>
    </row>
    <row r="281" spans="2:7">
      <c r="B281" s="89"/>
      <c r="C281" s="89"/>
      <c r="D281" s="89"/>
      <c r="E281" s="89"/>
      <c r="F281" s="89"/>
      <c r="G281" s="89"/>
    </row>
    <row r="282" spans="2:7" ht="21">
      <c r="B282" s="357">
        <v>2</v>
      </c>
      <c r="C282" s="358"/>
      <c r="D282" s="358"/>
      <c r="E282" s="358"/>
      <c r="F282" s="358"/>
      <c r="G282" s="359"/>
    </row>
    <row r="283" spans="2:7">
      <c r="B283" s="102"/>
      <c r="C283" s="102"/>
      <c r="D283" s="102"/>
      <c r="E283" s="89"/>
      <c r="F283" s="89"/>
      <c r="G283" s="89"/>
    </row>
    <row r="284" spans="2:7" ht="15" customHeight="1">
      <c r="B284" s="377" t="s">
        <v>178</v>
      </c>
      <c r="C284" s="378"/>
      <c r="D284" s="378"/>
      <c r="E284" s="378"/>
      <c r="F284" s="378"/>
      <c r="G284" s="379"/>
    </row>
    <row r="285" spans="2:7">
      <c r="B285" s="102"/>
      <c r="C285" s="102"/>
      <c r="D285" s="102"/>
      <c r="E285" s="89"/>
      <c r="F285" s="89"/>
      <c r="G285" s="89"/>
    </row>
    <row r="286" spans="2:7" ht="51" customHeight="1">
      <c r="B286" s="114" t="s">
        <v>175</v>
      </c>
      <c r="C286" s="374">
        <f>'d) Processo 3'!$H$30</f>
        <v>0</v>
      </c>
      <c r="D286" s="375"/>
      <c r="E286" s="375"/>
      <c r="F286" s="375"/>
      <c r="G286" s="376"/>
    </row>
    <row r="287" spans="2:7" ht="10.8" thickBot="1">
      <c r="B287" s="102"/>
      <c r="C287" s="102"/>
      <c r="D287" s="102"/>
      <c r="E287" s="89"/>
      <c r="F287" s="89"/>
      <c r="G287" s="89"/>
    </row>
    <row r="288" spans="2:7" ht="15.75" customHeight="1" thickBot="1">
      <c r="B288" s="401" t="s">
        <v>299</v>
      </c>
      <c r="C288" s="381"/>
      <c r="D288" s="381"/>
      <c r="E288" s="381"/>
      <c r="F288" s="381"/>
      <c r="G288" s="402"/>
    </row>
    <row r="289" spans="2:7" ht="43.5" customHeight="1" thickBot="1">
      <c r="B289" s="115" t="s">
        <v>1</v>
      </c>
      <c r="C289" s="371" t="s">
        <v>2</v>
      </c>
      <c r="D289" s="372"/>
      <c r="E289" s="372"/>
      <c r="F289" s="373"/>
      <c r="G289" s="116" t="s">
        <v>309</v>
      </c>
    </row>
    <row r="290" spans="2:7" ht="66" customHeight="1">
      <c r="B290" s="354" t="s">
        <v>180</v>
      </c>
      <c r="C290" s="348" t="s">
        <v>179</v>
      </c>
      <c r="D290" s="349"/>
      <c r="E290" s="349"/>
      <c r="F290" s="350"/>
      <c r="G290" s="117">
        <f>'d) Processo 3'!I35</f>
        <v>0</v>
      </c>
    </row>
    <row r="291" spans="2:7" ht="66" customHeight="1">
      <c r="B291" s="355"/>
      <c r="C291" s="351" t="s">
        <v>181</v>
      </c>
      <c r="D291" s="352"/>
      <c r="E291" s="352"/>
      <c r="F291" s="353"/>
      <c r="G291" s="118">
        <f>'d) Processo 3'!I36</f>
        <v>0</v>
      </c>
    </row>
    <row r="292" spans="2:7" ht="51" customHeight="1">
      <c r="B292" s="355"/>
      <c r="C292" s="351" t="s">
        <v>182</v>
      </c>
      <c r="D292" s="352"/>
      <c r="E292" s="352"/>
      <c r="F292" s="353"/>
      <c r="G292" s="118">
        <f>'d) Processo 3'!I37</f>
        <v>0</v>
      </c>
    </row>
    <row r="293" spans="2:7" ht="40.5" customHeight="1">
      <c r="B293" s="355"/>
      <c r="C293" s="351" t="s">
        <v>183</v>
      </c>
      <c r="D293" s="352"/>
      <c r="E293" s="352"/>
      <c r="F293" s="353"/>
      <c r="G293" s="118">
        <f>'d) Processo 3'!I38</f>
        <v>0</v>
      </c>
    </row>
    <row r="294" spans="2:7" ht="62.25" customHeight="1" thickBot="1">
      <c r="B294" s="356"/>
      <c r="C294" s="368" t="s">
        <v>184</v>
      </c>
      <c r="D294" s="369"/>
      <c r="E294" s="369"/>
      <c r="F294" s="370"/>
      <c r="G294" s="119">
        <f>'d) Processo 3'!I39</f>
        <v>0</v>
      </c>
    </row>
    <row r="295" spans="2:7" ht="28.5" customHeight="1">
      <c r="B295" s="354" t="s">
        <v>3</v>
      </c>
      <c r="C295" s="348" t="s">
        <v>185</v>
      </c>
      <c r="D295" s="349"/>
      <c r="E295" s="349"/>
      <c r="F295" s="350"/>
      <c r="G295" s="117">
        <f>'d) Processo 3'!I40</f>
        <v>0</v>
      </c>
    </row>
    <row r="296" spans="2:7" ht="30" customHeight="1">
      <c r="B296" s="355"/>
      <c r="C296" s="351" t="s">
        <v>186</v>
      </c>
      <c r="D296" s="352"/>
      <c r="E296" s="352"/>
      <c r="F296" s="353"/>
      <c r="G296" s="118">
        <f>'d) Processo 3'!I41</f>
        <v>0</v>
      </c>
    </row>
    <row r="297" spans="2:7" ht="28.5" customHeight="1">
      <c r="B297" s="355"/>
      <c r="C297" s="351" t="s">
        <v>4</v>
      </c>
      <c r="D297" s="352"/>
      <c r="E297" s="352"/>
      <c r="F297" s="353"/>
      <c r="G297" s="118">
        <f>'d) Processo 3'!I42</f>
        <v>0</v>
      </c>
    </row>
    <row r="298" spans="2:7" ht="52.5" customHeight="1">
      <c r="B298" s="355"/>
      <c r="C298" s="351" t="s">
        <v>5</v>
      </c>
      <c r="D298" s="352"/>
      <c r="E298" s="352"/>
      <c r="F298" s="353"/>
      <c r="G298" s="118">
        <f>'d) Processo 3'!I43</f>
        <v>0</v>
      </c>
    </row>
    <row r="299" spans="2:7" ht="51.75" customHeight="1" thickBot="1">
      <c r="B299" s="356"/>
      <c r="C299" s="368" t="s">
        <v>187</v>
      </c>
      <c r="D299" s="369"/>
      <c r="E299" s="369"/>
      <c r="F299" s="370"/>
      <c r="G299" s="119">
        <f>'d) Processo 3'!I44</f>
        <v>0</v>
      </c>
    </row>
    <row r="300" spans="2:7" ht="29.25" customHeight="1">
      <c r="B300" s="354" t="s">
        <v>15</v>
      </c>
      <c r="C300" s="348" t="s">
        <v>16</v>
      </c>
      <c r="D300" s="349"/>
      <c r="E300" s="349"/>
      <c r="F300" s="350"/>
      <c r="G300" s="117">
        <f>'d) Processo 3'!I45</f>
        <v>0</v>
      </c>
    </row>
    <row r="301" spans="2:7" ht="29.25" customHeight="1">
      <c r="B301" s="355"/>
      <c r="C301" s="351" t="s">
        <v>17</v>
      </c>
      <c r="D301" s="352"/>
      <c r="E301" s="352"/>
      <c r="F301" s="353"/>
      <c r="G301" s="118">
        <f>'d) Processo 3'!I46</f>
        <v>0</v>
      </c>
    </row>
    <row r="302" spans="2:7" ht="28.5" customHeight="1">
      <c r="B302" s="355"/>
      <c r="C302" s="351" t="s">
        <v>189</v>
      </c>
      <c r="D302" s="352"/>
      <c r="E302" s="352"/>
      <c r="F302" s="353"/>
      <c r="G302" s="118">
        <f>'d) Processo 3'!I47</f>
        <v>0</v>
      </c>
    </row>
    <row r="303" spans="2:7" ht="29.25" customHeight="1">
      <c r="B303" s="355"/>
      <c r="C303" s="351" t="s">
        <v>18</v>
      </c>
      <c r="D303" s="352"/>
      <c r="E303" s="352"/>
      <c r="F303" s="353"/>
      <c r="G303" s="118">
        <f>'d) Processo 3'!I48</f>
        <v>0</v>
      </c>
    </row>
    <row r="304" spans="2:7" ht="38.25" customHeight="1" thickBot="1">
      <c r="B304" s="356"/>
      <c r="C304" s="368" t="s">
        <v>19</v>
      </c>
      <c r="D304" s="369"/>
      <c r="E304" s="369"/>
      <c r="F304" s="370"/>
      <c r="G304" s="119">
        <f>'d) Processo 3'!I49</f>
        <v>0</v>
      </c>
    </row>
    <row r="305" spans="2:7" ht="18.75" customHeight="1">
      <c r="B305" s="354" t="s">
        <v>20</v>
      </c>
      <c r="C305" s="348" t="s">
        <v>21</v>
      </c>
      <c r="D305" s="349"/>
      <c r="E305" s="349"/>
      <c r="F305" s="350"/>
      <c r="G305" s="117">
        <f>'d) Processo 3'!I50</f>
        <v>0</v>
      </c>
    </row>
    <row r="306" spans="2:7" ht="30.75" customHeight="1">
      <c r="B306" s="355"/>
      <c r="C306" s="351" t="s">
        <v>22</v>
      </c>
      <c r="D306" s="352"/>
      <c r="E306" s="352"/>
      <c r="F306" s="353"/>
      <c r="G306" s="118">
        <f>'d) Processo 3'!I51</f>
        <v>0</v>
      </c>
    </row>
    <row r="307" spans="2:7" ht="18.75" customHeight="1">
      <c r="B307" s="355"/>
      <c r="C307" s="351" t="s">
        <v>23</v>
      </c>
      <c r="D307" s="352"/>
      <c r="E307" s="352"/>
      <c r="F307" s="353"/>
      <c r="G307" s="118">
        <f>'d) Processo 3'!I52</f>
        <v>0</v>
      </c>
    </row>
    <row r="308" spans="2:7" ht="29.25" customHeight="1">
      <c r="B308" s="355"/>
      <c r="C308" s="351" t="s">
        <v>24</v>
      </c>
      <c r="D308" s="352"/>
      <c r="E308" s="352"/>
      <c r="F308" s="353"/>
      <c r="G308" s="118">
        <f>'d) Processo 3'!I53</f>
        <v>0</v>
      </c>
    </row>
    <row r="309" spans="2:7" ht="36.75" customHeight="1" thickBot="1">
      <c r="B309" s="356"/>
      <c r="C309" s="368" t="s">
        <v>25</v>
      </c>
      <c r="D309" s="369"/>
      <c r="E309" s="369"/>
      <c r="F309" s="370"/>
      <c r="G309" s="119">
        <f>'d) Processo 3'!I54</f>
        <v>0</v>
      </c>
    </row>
    <row r="310" spans="2:7" ht="41.25" customHeight="1">
      <c r="B310" s="354" t="s">
        <v>26</v>
      </c>
      <c r="C310" s="348" t="s">
        <v>27</v>
      </c>
      <c r="D310" s="349"/>
      <c r="E310" s="349"/>
      <c r="F310" s="350"/>
      <c r="G310" s="117">
        <f>'d) Processo 3'!I55</f>
        <v>0</v>
      </c>
    </row>
    <row r="311" spans="2:7" ht="30" customHeight="1">
      <c r="B311" s="355"/>
      <c r="C311" s="351" t="s">
        <v>28</v>
      </c>
      <c r="D311" s="352"/>
      <c r="E311" s="352"/>
      <c r="F311" s="353"/>
      <c r="G311" s="118">
        <f>'d) Processo 3'!I56</f>
        <v>0</v>
      </c>
    </row>
    <row r="312" spans="2:7" ht="28.5" customHeight="1">
      <c r="B312" s="355"/>
      <c r="C312" s="351" t="s">
        <v>29</v>
      </c>
      <c r="D312" s="352"/>
      <c r="E312" s="352"/>
      <c r="F312" s="353"/>
      <c r="G312" s="118">
        <f>'d) Processo 3'!I57</f>
        <v>0</v>
      </c>
    </row>
    <row r="313" spans="2:7" ht="28.5" customHeight="1">
      <c r="B313" s="355"/>
      <c r="C313" s="351" t="s">
        <v>30</v>
      </c>
      <c r="D313" s="352"/>
      <c r="E313" s="352"/>
      <c r="F313" s="353"/>
      <c r="G313" s="118">
        <f>'d) Processo 3'!I58</f>
        <v>0</v>
      </c>
    </row>
    <row r="314" spans="2:7" ht="27.75" customHeight="1" thickBot="1">
      <c r="B314" s="356"/>
      <c r="C314" s="368" t="s">
        <v>190</v>
      </c>
      <c r="D314" s="369"/>
      <c r="E314" s="369"/>
      <c r="F314" s="370"/>
      <c r="G314" s="119">
        <f>'d) Processo 3'!I59</f>
        <v>0</v>
      </c>
    </row>
    <row r="315" spans="2:7" ht="15.75" customHeight="1" thickBot="1">
      <c r="B315" s="320" t="s">
        <v>311</v>
      </c>
      <c r="C315" s="321"/>
      <c r="D315" s="321"/>
      <c r="E315" s="321"/>
      <c r="F315" s="322"/>
      <c r="G315" s="120">
        <f>'d) Processo 3'!I60</f>
        <v>0</v>
      </c>
    </row>
    <row r="316" spans="2:7" ht="10.8" thickBot="1">
      <c r="B316" s="121"/>
      <c r="C316" s="121"/>
      <c r="D316" s="121"/>
      <c r="E316" s="89"/>
      <c r="F316" s="89"/>
      <c r="G316" s="89"/>
    </row>
    <row r="317" spans="2:7" ht="15" customHeight="1">
      <c r="B317" s="405" t="s">
        <v>191</v>
      </c>
      <c r="C317" s="408"/>
      <c r="D317" s="408"/>
      <c r="E317" s="408"/>
      <c r="F317" s="408"/>
      <c r="G317" s="417"/>
    </row>
    <row r="318" spans="2:7" ht="155.25" customHeight="1" thickBot="1">
      <c r="B318" s="389">
        <f>'d) Processo 3'!$G$64</f>
        <v>0</v>
      </c>
      <c r="C318" s="384"/>
      <c r="D318" s="384"/>
      <c r="E318" s="384"/>
      <c r="F318" s="384"/>
      <c r="G318" s="385"/>
    </row>
    <row r="319" spans="2:7">
      <c r="B319" s="89"/>
      <c r="C319" s="89"/>
      <c r="D319" s="89"/>
      <c r="E319" s="89"/>
      <c r="F319" s="89"/>
      <c r="G319" s="89"/>
    </row>
    <row r="320" spans="2:7" ht="18" customHeight="1">
      <c r="B320" s="432" t="s">
        <v>193</v>
      </c>
      <c r="C320" s="433"/>
      <c r="D320" s="433"/>
      <c r="E320" s="433"/>
      <c r="F320" s="433"/>
      <c r="G320" s="434"/>
    </row>
    <row r="321" spans="2:7" ht="10.8" thickBot="1">
      <c r="B321" s="102"/>
      <c r="C321" s="102"/>
      <c r="D321" s="102"/>
      <c r="E321" s="102"/>
      <c r="F321" s="102"/>
      <c r="G321" s="102"/>
    </row>
    <row r="322" spans="2:7" ht="10.8" thickBot="1">
      <c r="B322" s="429" t="s">
        <v>194</v>
      </c>
      <c r="C322" s="430"/>
      <c r="D322" s="430"/>
      <c r="E322" s="430"/>
      <c r="F322" s="430"/>
      <c r="G322" s="431"/>
    </row>
    <row r="323" spans="2:7" ht="24.75" customHeight="1" thickBot="1">
      <c r="B323" s="123" t="s">
        <v>50</v>
      </c>
      <c r="C323" s="421" t="s">
        <v>37</v>
      </c>
      <c r="D323" s="321"/>
      <c r="E323" s="422"/>
      <c r="F323" s="124" t="s">
        <v>47</v>
      </c>
      <c r="G323" s="125" t="s">
        <v>195</v>
      </c>
    </row>
    <row r="324" spans="2:7" ht="56.25" customHeight="1">
      <c r="B324" s="144" t="str">
        <f>'e) Ponderazione e scelta'!B7</f>
        <v/>
      </c>
      <c r="C324" s="423" t="str">
        <f>'e) Ponderazione e scelta'!C7</f>
        <v/>
      </c>
      <c r="D324" s="424"/>
      <c r="E324" s="425"/>
      <c r="F324" s="126">
        <f>'e) Ponderazione e scelta'!D7</f>
        <v>0</v>
      </c>
      <c r="G324" s="127">
        <f>'e) Ponderazione e scelta'!F7</f>
        <v>0</v>
      </c>
    </row>
    <row r="325" spans="2:7" ht="56.25" customHeight="1">
      <c r="B325" s="145" t="str">
        <f>'e) Ponderazione e scelta'!B8</f>
        <v/>
      </c>
      <c r="C325" s="426" t="str">
        <f>'e) Ponderazione e scelta'!C8</f>
        <v/>
      </c>
      <c r="D325" s="427"/>
      <c r="E325" s="428"/>
      <c r="F325" s="128">
        <f>'e) Ponderazione e scelta'!D8</f>
        <v>0</v>
      </c>
      <c r="G325" s="129">
        <f>'e) Ponderazione e scelta'!F8</f>
        <v>0</v>
      </c>
    </row>
    <row r="326" spans="2:7" ht="56.25" customHeight="1">
      <c r="B326" s="145" t="str">
        <f>'e) Ponderazione e scelta'!B9</f>
        <v/>
      </c>
      <c r="C326" s="426" t="str">
        <f>'e) Ponderazione e scelta'!C9</f>
        <v/>
      </c>
      <c r="D326" s="427"/>
      <c r="E326" s="428"/>
      <c r="F326" s="128">
        <f>'e) Ponderazione e scelta'!D9</f>
        <v>0</v>
      </c>
      <c r="G326" s="129">
        <f>'e) Ponderazione e scelta'!F9</f>
        <v>0</v>
      </c>
    </row>
    <row r="327" spans="2:7" ht="56.25" customHeight="1">
      <c r="B327" s="145" t="str">
        <f>'e) Ponderazione e scelta'!B10</f>
        <v/>
      </c>
      <c r="C327" s="426" t="str">
        <f>'e) Ponderazione e scelta'!C10</f>
        <v/>
      </c>
      <c r="D327" s="427"/>
      <c r="E327" s="428"/>
      <c r="F327" s="128">
        <f>'e) Ponderazione e scelta'!D10</f>
        <v>0</v>
      </c>
      <c r="G327" s="129">
        <f>'e) Ponderazione e scelta'!F10</f>
        <v>0</v>
      </c>
    </row>
    <row r="328" spans="2:7" ht="56.25" customHeight="1">
      <c r="B328" s="145" t="str">
        <f>'e) Ponderazione e scelta'!B11</f>
        <v/>
      </c>
      <c r="C328" s="426" t="str">
        <f>'e) Ponderazione e scelta'!C11</f>
        <v/>
      </c>
      <c r="D328" s="427"/>
      <c r="E328" s="428"/>
      <c r="F328" s="128">
        <f>'e) Ponderazione e scelta'!D11</f>
        <v>0</v>
      </c>
      <c r="G328" s="129">
        <f>'e) Ponderazione e scelta'!F11</f>
        <v>0</v>
      </c>
    </row>
    <row r="329" spans="2:7" ht="56.25" customHeight="1" thickBot="1">
      <c r="B329" s="146" t="str">
        <f>'e) Ponderazione e scelta'!B12</f>
        <v/>
      </c>
      <c r="C329" s="418" t="str">
        <f>'e) Ponderazione e scelta'!C12</f>
        <v/>
      </c>
      <c r="D329" s="419"/>
      <c r="E329" s="420"/>
      <c r="F329" s="130">
        <f>'e) Ponderazione e scelta'!D12</f>
        <v>0</v>
      </c>
      <c r="G329" s="131">
        <f>'e) Ponderazione e scelta'!F12</f>
        <v>0</v>
      </c>
    </row>
    <row r="330" spans="2:7" ht="10.8" thickBot="1">
      <c r="B330" s="89"/>
      <c r="C330" s="89"/>
      <c r="D330" s="89"/>
      <c r="E330" s="89"/>
      <c r="F330" s="89"/>
      <c r="G330" s="89"/>
    </row>
    <row r="331" spans="2:7" ht="25.5" customHeight="1">
      <c r="B331" s="386" t="s">
        <v>313</v>
      </c>
      <c r="C331" s="387"/>
      <c r="D331" s="387"/>
      <c r="E331" s="387"/>
      <c r="F331" s="387"/>
      <c r="G331" s="388"/>
    </row>
    <row r="332" spans="2:7" ht="97.5" customHeight="1" thickBot="1">
      <c r="B332" s="389">
        <f>'e) Ponderazione e scelta'!$H$7</f>
        <v>0</v>
      </c>
      <c r="C332" s="384"/>
      <c r="D332" s="384"/>
      <c r="E332" s="384"/>
      <c r="F332" s="384"/>
      <c r="G332" s="385"/>
    </row>
    <row r="333" spans="2:7" ht="10.8" thickBot="1">
      <c r="B333" s="89"/>
      <c r="C333" s="89"/>
      <c r="D333" s="89"/>
      <c r="E333" s="89"/>
      <c r="F333" s="89"/>
      <c r="G333" s="89"/>
    </row>
    <row r="334" spans="2:7" ht="15.75" customHeight="1" thickBot="1">
      <c r="B334" s="390" t="s">
        <v>196</v>
      </c>
      <c r="C334" s="391"/>
      <c r="D334" s="391"/>
      <c r="E334" s="391"/>
      <c r="F334" s="391"/>
      <c r="G334" s="392"/>
    </row>
    <row r="335" spans="2:7" ht="10.8" thickBot="1">
      <c r="B335" s="89"/>
      <c r="C335" s="89"/>
      <c r="D335" s="89"/>
      <c r="E335" s="89"/>
      <c r="F335" s="89"/>
      <c r="G335" s="89"/>
    </row>
    <row r="336" spans="2:7" ht="28.5" customHeight="1" thickBot="1">
      <c r="B336" s="393" t="s">
        <v>38</v>
      </c>
      <c r="C336" s="394"/>
      <c r="D336" s="394"/>
      <c r="E336" s="394"/>
      <c r="F336" s="394"/>
      <c r="G336" s="395"/>
    </row>
    <row r="337" spans="2:9" ht="12" customHeight="1" thickBot="1">
      <c r="B337" s="132"/>
      <c r="C337" s="132"/>
      <c r="D337" s="132"/>
      <c r="E337" s="132"/>
      <c r="F337" s="132"/>
      <c r="G337" s="132"/>
    </row>
    <row r="338" spans="2:9" ht="10.8" thickBot="1">
      <c r="B338" s="401" t="s">
        <v>241</v>
      </c>
      <c r="C338" s="381"/>
      <c r="D338" s="381"/>
      <c r="E338" s="381"/>
      <c r="F338" s="381"/>
      <c r="G338" s="402"/>
    </row>
    <row r="339" spans="2:9" ht="11.25" customHeight="1">
      <c r="B339" s="405" t="s">
        <v>50</v>
      </c>
      <c r="C339" s="406"/>
      <c r="D339" s="407" t="s">
        <v>37</v>
      </c>
      <c r="E339" s="408"/>
      <c r="F339" s="406"/>
      <c r="G339" s="133" t="s">
        <v>197</v>
      </c>
    </row>
    <row r="340" spans="2:9" ht="78" customHeight="1" thickBot="1">
      <c r="B340" s="403" t="str">
        <f>'f) Misure'!$B$11</f>
        <v/>
      </c>
      <c r="C340" s="404"/>
      <c r="D340" s="409" t="str">
        <f>'f) Misure'!$G$11</f>
        <v/>
      </c>
      <c r="E340" s="410"/>
      <c r="F340" s="404"/>
      <c r="G340" s="147" t="str">
        <f>'f) Misure'!$I$11</f>
        <v/>
      </c>
    </row>
    <row r="341" spans="2:9" ht="70.5" customHeight="1">
      <c r="B341" s="158" t="s">
        <v>314</v>
      </c>
      <c r="C341" s="396" t="s">
        <v>296</v>
      </c>
      <c r="D341" s="397"/>
      <c r="E341" s="396" t="s">
        <v>300</v>
      </c>
      <c r="F341" s="399"/>
      <c r="G341" s="400"/>
    </row>
    <row r="342" spans="2:9" ht="78" customHeight="1" thickBot="1">
      <c r="B342" s="113">
        <f>'f) Misure'!B13</f>
        <v>0</v>
      </c>
      <c r="C342" s="383">
        <f>'f) Misure'!$D$13</f>
        <v>0</v>
      </c>
      <c r="D342" s="398"/>
      <c r="E342" s="383">
        <f>'f) Misure'!$F$13</f>
        <v>0</v>
      </c>
      <c r="F342" s="384"/>
      <c r="G342" s="385"/>
    </row>
    <row r="343" spans="2:9" ht="10.8" thickBot="1">
      <c r="B343" s="135"/>
      <c r="C343" s="135"/>
      <c r="D343" s="135"/>
      <c r="E343" s="135"/>
      <c r="F343" s="135"/>
      <c r="G343" s="135"/>
      <c r="H343" s="79"/>
      <c r="I343" s="79"/>
    </row>
    <row r="344" spans="2:9" ht="10.8" thickBot="1">
      <c r="B344" s="401" t="s">
        <v>242</v>
      </c>
      <c r="C344" s="381"/>
      <c r="D344" s="381"/>
      <c r="E344" s="381"/>
      <c r="F344" s="381"/>
      <c r="G344" s="402"/>
    </row>
    <row r="345" spans="2:9" ht="15.75" customHeight="1" thickBot="1">
      <c r="B345" s="401" t="s">
        <v>50</v>
      </c>
      <c r="C345" s="382"/>
      <c r="D345" s="380" t="s">
        <v>37</v>
      </c>
      <c r="E345" s="381"/>
      <c r="F345" s="382"/>
      <c r="G345" s="136" t="s">
        <v>197</v>
      </c>
    </row>
    <row r="346" spans="2:9" ht="78" customHeight="1" thickBot="1">
      <c r="B346" s="411" t="str">
        <f>'f) Misure'!$B$17</f>
        <v/>
      </c>
      <c r="C346" s="412"/>
      <c r="D346" s="413" t="str">
        <f>'f) Misure'!$G$17</f>
        <v/>
      </c>
      <c r="E346" s="414"/>
      <c r="F346" s="412"/>
      <c r="G346" s="149" t="str">
        <f>'f) Misure'!$I$17</f>
        <v/>
      </c>
    </row>
    <row r="347" spans="2:9" ht="70.5" customHeight="1" thickBot="1">
      <c r="B347" s="158" t="s">
        <v>314</v>
      </c>
      <c r="C347" s="396" t="s">
        <v>296</v>
      </c>
      <c r="D347" s="397"/>
      <c r="E347" s="396" t="s">
        <v>300</v>
      </c>
      <c r="F347" s="399"/>
      <c r="G347" s="400"/>
    </row>
    <row r="348" spans="2:9" ht="78" customHeight="1" thickBot="1">
      <c r="B348" s="148">
        <f>'f) Misure'!$B$19</f>
        <v>0</v>
      </c>
      <c r="C348" s="415">
        <f>'f) Misure'!$D$19</f>
        <v>0</v>
      </c>
      <c r="D348" s="416"/>
      <c r="E348" s="415">
        <f>'f) Misure'!$F$19</f>
        <v>0</v>
      </c>
      <c r="F348" s="366"/>
      <c r="G348" s="367"/>
    </row>
    <row r="349" spans="2:9" ht="10.8" thickBot="1">
      <c r="B349" s="89"/>
      <c r="C349" s="89"/>
      <c r="D349" s="89"/>
      <c r="E349" s="89"/>
      <c r="F349" s="89"/>
      <c r="G349" s="89"/>
    </row>
    <row r="350" spans="2:9" ht="10.8" thickBot="1">
      <c r="B350" s="401" t="s">
        <v>243</v>
      </c>
      <c r="C350" s="381"/>
      <c r="D350" s="381"/>
      <c r="E350" s="381"/>
      <c r="F350" s="381"/>
      <c r="G350" s="402"/>
    </row>
    <row r="351" spans="2:9" ht="11.25" customHeight="1">
      <c r="B351" s="405" t="s">
        <v>50</v>
      </c>
      <c r="C351" s="406"/>
      <c r="D351" s="407" t="s">
        <v>37</v>
      </c>
      <c r="E351" s="408"/>
      <c r="F351" s="406"/>
      <c r="G351" s="133" t="s">
        <v>197</v>
      </c>
    </row>
    <row r="352" spans="2:9" ht="78" customHeight="1" thickBot="1">
      <c r="B352" s="403" t="str">
        <f>'f) Misure'!$B$23</f>
        <v/>
      </c>
      <c r="C352" s="404"/>
      <c r="D352" s="409" t="str">
        <f>'f) Misure'!$G$23</f>
        <v/>
      </c>
      <c r="E352" s="410"/>
      <c r="F352" s="404"/>
      <c r="G352" s="147" t="str">
        <f>'f) Misure'!$I$23</f>
        <v/>
      </c>
    </row>
    <row r="353" spans="2:9" ht="70.5" customHeight="1">
      <c r="B353" s="158" t="s">
        <v>314</v>
      </c>
      <c r="C353" s="396" t="s">
        <v>296</v>
      </c>
      <c r="D353" s="397"/>
      <c r="E353" s="396" t="s">
        <v>300</v>
      </c>
      <c r="F353" s="399"/>
      <c r="G353" s="400"/>
    </row>
    <row r="354" spans="2:9" ht="78" customHeight="1" thickBot="1">
      <c r="B354" s="113">
        <f>'f) Misure'!$B$25</f>
        <v>0</v>
      </c>
      <c r="C354" s="383">
        <f>'f) Misure'!$D$25</f>
        <v>0</v>
      </c>
      <c r="D354" s="398"/>
      <c r="E354" s="383">
        <f>'f) Misure'!$F$25</f>
        <v>0</v>
      </c>
      <c r="F354" s="384"/>
      <c r="G354" s="385"/>
    </row>
    <row r="355" spans="2:9" ht="10.8" thickBot="1">
      <c r="B355" s="135"/>
      <c r="C355" s="135"/>
      <c r="D355" s="135"/>
      <c r="E355" s="135"/>
      <c r="F355" s="135"/>
      <c r="G355" s="135"/>
      <c r="H355" s="79"/>
      <c r="I355" s="79"/>
    </row>
    <row r="356" spans="2:9" ht="10.8" thickBot="1">
      <c r="B356" s="401" t="s">
        <v>244</v>
      </c>
      <c r="C356" s="381"/>
      <c r="D356" s="381"/>
      <c r="E356" s="381"/>
      <c r="F356" s="381"/>
      <c r="G356" s="402"/>
    </row>
    <row r="357" spans="2:9" ht="15.75" customHeight="1" thickBot="1">
      <c r="B357" s="401" t="s">
        <v>50</v>
      </c>
      <c r="C357" s="382"/>
      <c r="D357" s="380" t="s">
        <v>37</v>
      </c>
      <c r="E357" s="381"/>
      <c r="F357" s="382"/>
      <c r="G357" s="136" t="s">
        <v>197</v>
      </c>
    </row>
    <row r="358" spans="2:9" ht="78" customHeight="1" thickBot="1">
      <c r="B358" s="411" t="str">
        <f>'f) Misure'!$B$29</f>
        <v/>
      </c>
      <c r="C358" s="412"/>
      <c r="D358" s="413" t="str">
        <f>'f) Misure'!$G$29</f>
        <v/>
      </c>
      <c r="E358" s="414"/>
      <c r="F358" s="412"/>
      <c r="G358" s="149" t="str">
        <f>'f) Misure'!$I$29</f>
        <v/>
      </c>
    </row>
    <row r="359" spans="2:9" ht="70.5" customHeight="1" thickBot="1">
      <c r="B359" s="158" t="s">
        <v>314</v>
      </c>
      <c r="C359" s="396" t="s">
        <v>296</v>
      </c>
      <c r="D359" s="397"/>
      <c r="E359" s="396" t="s">
        <v>300</v>
      </c>
      <c r="F359" s="399"/>
      <c r="G359" s="400"/>
    </row>
    <row r="360" spans="2:9" ht="78" customHeight="1" thickBot="1">
      <c r="B360" s="148">
        <f>'f) Misure'!$B$31</f>
        <v>0</v>
      </c>
      <c r="C360" s="415">
        <f>'f) Misure'!$D$31</f>
        <v>0</v>
      </c>
      <c r="D360" s="416"/>
      <c r="E360" s="415">
        <f>'f) Misure'!$F$31</f>
        <v>0</v>
      </c>
      <c r="F360" s="366"/>
      <c r="G360" s="367"/>
    </row>
    <row r="361" spans="2:9" ht="10.8" thickBot="1">
      <c r="B361" s="89"/>
      <c r="C361" s="89"/>
      <c r="D361" s="89"/>
      <c r="E361" s="89"/>
      <c r="F361" s="89"/>
      <c r="G361" s="89"/>
    </row>
    <row r="362" spans="2:9" ht="10.8" thickBot="1">
      <c r="B362" s="401" t="s">
        <v>245</v>
      </c>
      <c r="C362" s="381"/>
      <c r="D362" s="381"/>
      <c r="E362" s="381"/>
      <c r="F362" s="381"/>
      <c r="G362" s="402"/>
    </row>
    <row r="363" spans="2:9" ht="11.25" customHeight="1">
      <c r="B363" s="405" t="s">
        <v>50</v>
      </c>
      <c r="C363" s="406"/>
      <c r="D363" s="407" t="s">
        <v>37</v>
      </c>
      <c r="E363" s="408"/>
      <c r="F363" s="406"/>
      <c r="G363" s="133" t="s">
        <v>197</v>
      </c>
    </row>
    <row r="364" spans="2:9" ht="78" customHeight="1" thickBot="1">
      <c r="B364" s="403" t="str">
        <f>'f) Misure'!$B$35</f>
        <v/>
      </c>
      <c r="C364" s="404"/>
      <c r="D364" s="409" t="str">
        <f>'f) Misure'!$G$35</f>
        <v/>
      </c>
      <c r="E364" s="410"/>
      <c r="F364" s="404"/>
      <c r="G364" s="147" t="str">
        <f>'f) Misure'!$I$35</f>
        <v/>
      </c>
    </row>
    <row r="365" spans="2:9" ht="70.5" customHeight="1">
      <c r="B365" s="158" t="s">
        <v>314</v>
      </c>
      <c r="C365" s="396" t="s">
        <v>296</v>
      </c>
      <c r="D365" s="397"/>
      <c r="E365" s="396" t="s">
        <v>300</v>
      </c>
      <c r="F365" s="399"/>
      <c r="G365" s="400"/>
    </row>
    <row r="366" spans="2:9" ht="78" customHeight="1" thickBot="1">
      <c r="B366" s="113">
        <f>'f) Misure'!$B$37</f>
        <v>0</v>
      </c>
      <c r="C366" s="383">
        <f>'f) Misure'!$D$37</f>
        <v>0</v>
      </c>
      <c r="D366" s="398"/>
      <c r="E366" s="383">
        <f>'f) Misure'!$F$37</f>
        <v>0</v>
      </c>
      <c r="F366" s="384"/>
      <c r="G366" s="385"/>
    </row>
    <row r="367" spans="2:9" ht="10.8" thickBot="1">
      <c r="B367" s="135"/>
      <c r="C367" s="135"/>
      <c r="D367" s="135"/>
      <c r="E367" s="135"/>
      <c r="F367" s="135"/>
      <c r="G367" s="135"/>
      <c r="H367" s="79"/>
      <c r="I367" s="79"/>
    </row>
    <row r="368" spans="2:9" ht="10.8" thickBot="1">
      <c r="B368" s="401" t="s">
        <v>246</v>
      </c>
      <c r="C368" s="381"/>
      <c r="D368" s="381"/>
      <c r="E368" s="381"/>
      <c r="F368" s="381"/>
      <c r="G368" s="402"/>
    </row>
    <row r="369" spans="2:7" ht="15.75" customHeight="1" thickBot="1">
      <c r="B369" s="401" t="s">
        <v>50</v>
      </c>
      <c r="C369" s="382"/>
      <c r="D369" s="380" t="s">
        <v>37</v>
      </c>
      <c r="E369" s="381"/>
      <c r="F369" s="382"/>
      <c r="G369" s="136" t="s">
        <v>197</v>
      </c>
    </row>
    <row r="370" spans="2:7" ht="78" customHeight="1" thickBot="1">
      <c r="B370" s="411" t="str">
        <f>'f) Misure'!$B$41</f>
        <v/>
      </c>
      <c r="C370" s="412"/>
      <c r="D370" s="413" t="str">
        <f>'f) Misure'!$G$41</f>
        <v/>
      </c>
      <c r="E370" s="414"/>
      <c r="F370" s="412"/>
      <c r="G370" s="149" t="str">
        <f>'f) Misure'!$I$41</f>
        <v/>
      </c>
    </row>
    <row r="371" spans="2:7" ht="70.5" customHeight="1" thickBot="1">
      <c r="B371" s="158" t="s">
        <v>314</v>
      </c>
      <c r="C371" s="396" t="s">
        <v>296</v>
      </c>
      <c r="D371" s="397"/>
      <c r="E371" s="396" t="s">
        <v>300</v>
      </c>
      <c r="F371" s="399"/>
      <c r="G371" s="400"/>
    </row>
    <row r="372" spans="2:7" ht="78" customHeight="1" thickBot="1">
      <c r="B372" s="148">
        <f>'f) Misure'!$B$43</f>
        <v>0</v>
      </c>
      <c r="C372" s="415">
        <f>'f) Misure'!$D$43</f>
        <v>0</v>
      </c>
      <c r="D372" s="416"/>
      <c r="E372" s="415">
        <f>'f) Misure'!$F$43</f>
        <v>0</v>
      </c>
      <c r="F372" s="366"/>
      <c r="G372" s="367"/>
    </row>
  </sheetData>
  <sheetProtection algorithmName="SHA-512" hashValue="KQBSuS5osBod0U9qOZfWxAP98mOyxF1Dmi0fnPDPbzMS9/bE01dQeu23VKYZMwFMEuX7I9hnTR4oIU3IZyZapw==" saltValue="uev6VrboKx8BYH9pXzbfRA==" spinCount="100000" sheet="1" objects="1" scenarios="1"/>
  <mergeCells count="357">
    <mergeCell ref="C371:D371"/>
    <mergeCell ref="E371:G371"/>
    <mergeCell ref="C372:D372"/>
    <mergeCell ref="E372:G372"/>
    <mergeCell ref="B368:G368"/>
    <mergeCell ref="B369:C369"/>
    <mergeCell ref="D369:F369"/>
    <mergeCell ref="B370:C370"/>
    <mergeCell ref="D370:F370"/>
    <mergeCell ref="B364:C364"/>
    <mergeCell ref="D364:F364"/>
    <mergeCell ref="C365:D365"/>
    <mergeCell ref="E365:G365"/>
    <mergeCell ref="C366:D366"/>
    <mergeCell ref="E366:G366"/>
    <mergeCell ref="C360:D360"/>
    <mergeCell ref="E360:G360"/>
    <mergeCell ref="B362:G362"/>
    <mergeCell ref="B363:C363"/>
    <mergeCell ref="D363:F363"/>
    <mergeCell ref="B357:C357"/>
    <mergeCell ref="D357:F357"/>
    <mergeCell ref="B358:C358"/>
    <mergeCell ref="D358:F358"/>
    <mergeCell ref="C359:D359"/>
    <mergeCell ref="E359:G359"/>
    <mergeCell ref="C353:D353"/>
    <mergeCell ref="E353:G353"/>
    <mergeCell ref="C354:D354"/>
    <mergeCell ref="E354:G354"/>
    <mergeCell ref="B356:G356"/>
    <mergeCell ref="B350:G350"/>
    <mergeCell ref="B351:C351"/>
    <mergeCell ref="D351:F351"/>
    <mergeCell ref="B352:C352"/>
    <mergeCell ref="D352:F352"/>
    <mergeCell ref="B315:F315"/>
    <mergeCell ref="B317:G317"/>
    <mergeCell ref="B318:G318"/>
    <mergeCell ref="D40:G40"/>
    <mergeCell ref="D41:G41"/>
    <mergeCell ref="D42:G42"/>
    <mergeCell ref="D43:G43"/>
    <mergeCell ref="D44:G44"/>
    <mergeCell ref="D45:G45"/>
    <mergeCell ref="D135:G135"/>
    <mergeCell ref="D136:G136"/>
    <mergeCell ref="D137:G137"/>
    <mergeCell ref="D138:G138"/>
    <mergeCell ref="D139:G139"/>
    <mergeCell ref="D140:G140"/>
    <mergeCell ref="D230:G230"/>
    <mergeCell ref="B310:B314"/>
    <mergeCell ref="C310:F310"/>
    <mergeCell ref="C311:F311"/>
    <mergeCell ref="C312:F312"/>
    <mergeCell ref="C313:F313"/>
    <mergeCell ref="C314:F314"/>
    <mergeCell ref="B305:B309"/>
    <mergeCell ref="C305:F305"/>
    <mergeCell ref="C306:F306"/>
    <mergeCell ref="C307:F307"/>
    <mergeCell ref="C308:F308"/>
    <mergeCell ref="C309:F309"/>
    <mergeCell ref="B300:B304"/>
    <mergeCell ref="C300:F300"/>
    <mergeCell ref="C301:F301"/>
    <mergeCell ref="C302:F302"/>
    <mergeCell ref="C303:F303"/>
    <mergeCell ref="C304:F304"/>
    <mergeCell ref="B295:B299"/>
    <mergeCell ref="C295:F295"/>
    <mergeCell ref="C296:F296"/>
    <mergeCell ref="C297:F297"/>
    <mergeCell ref="C298:F298"/>
    <mergeCell ref="C299:F299"/>
    <mergeCell ref="C286:G286"/>
    <mergeCell ref="B288:G288"/>
    <mergeCell ref="C289:F289"/>
    <mergeCell ref="B290:B294"/>
    <mergeCell ref="C290:F290"/>
    <mergeCell ref="C291:F291"/>
    <mergeCell ref="C292:F292"/>
    <mergeCell ref="C293:F293"/>
    <mergeCell ref="C294:F294"/>
    <mergeCell ref="B277:F277"/>
    <mergeCell ref="B279:G279"/>
    <mergeCell ref="B280:G280"/>
    <mergeCell ref="B282:G282"/>
    <mergeCell ref="B284:G284"/>
    <mergeCell ref="B272:B276"/>
    <mergeCell ref="C272:F272"/>
    <mergeCell ref="C273:F273"/>
    <mergeCell ref="C274:F274"/>
    <mergeCell ref="C275:F275"/>
    <mergeCell ref="C276:F276"/>
    <mergeCell ref="B267:B271"/>
    <mergeCell ref="C267:F267"/>
    <mergeCell ref="C268:F268"/>
    <mergeCell ref="C269:F269"/>
    <mergeCell ref="C270:F270"/>
    <mergeCell ref="C271:F271"/>
    <mergeCell ref="B262:B266"/>
    <mergeCell ref="C262:F262"/>
    <mergeCell ref="C263:F263"/>
    <mergeCell ref="C264:F264"/>
    <mergeCell ref="C265:F265"/>
    <mergeCell ref="C266:F266"/>
    <mergeCell ref="B257:B261"/>
    <mergeCell ref="C257:F257"/>
    <mergeCell ref="C258:F258"/>
    <mergeCell ref="C259:F259"/>
    <mergeCell ref="C260:F260"/>
    <mergeCell ref="C261:F261"/>
    <mergeCell ref="B252:B256"/>
    <mergeCell ref="C252:F252"/>
    <mergeCell ref="C253:F253"/>
    <mergeCell ref="C254:F254"/>
    <mergeCell ref="C255:F255"/>
    <mergeCell ref="C256:F256"/>
    <mergeCell ref="B245:G245"/>
    <mergeCell ref="B246:G246"/>
    <mergeCell ref="C248:G248"/>
    <mergeCell ref="B250:G250"/>
    <mergeCell ref="C251:F251"/>
    <mergeCell ref="B239:G239"/>
    <mergeCell ref="B240:B241"/>
    <mergeCell ref="C240:G240"/>
    <mergeCell ref="C241:G241"/>
    <mergeCell ref="C243:G243"/>
    <mergeCell ref="B237:B238"/>
    <mergeCell ref="C237:G237"/>
    <mergeCell ref="C238:G238"/>
    <mergeCell ref="D233:G233"/>
    <mergeCell ref="D234:G234"/>
    <mergeCell ref="D235:G235"/>
    <mergeCell ref="C227:G227"/>
    <mergeCell ref="C229:G229"/>
    <mergeCell ref="D231:G231"/>
    <mergeCell ref="D232:G232"/>
    <mergeCell ref="B219:F219"/>
    <mergeCell ref="B221:G221"/>
    <mergeCell ref="B222:G222"/>
    <mergeCell ref="B224:G224"/>
    <mergeCell ref="C226:G226"/>
    <mergeCell ref="B214:B218"/>
    <mergeCell ref="C214:F214"/>
    <mergeCell ref="C215:F215"/>
    <mergeCell ref="C216:F216"/>
    <mergeCell ref="C217:F217"/>
    <mergeCell ref="C218:F218"/>
    <mergeCell ref="B209:B213"/>
    <mergeCell ref="C209:F209"/>
    <mergeCell ref="C210:F210"/>
    <mergeCell ref="C211:F211"/>
    <mergeCell ref="C212:F212"/>
    <mergeCell ref="C213:F213"/>
    <mergeCell ref="B204:B208"/>
    <mergeCell ref="C204:F204"/>
    <mergeCell ref="C205:F205"/>
    <mergeCell ref="C206:F206"/>
    <mergeCell ref="C207:F207"/>
    <mergeCell ref="C208:F208"/>
    <mergeCell ref="B199:B203"/>
    <mergeCell ref="C199:F199"/>
    <mergeCell ref="C200:F200"/>
    <mergeCell ref="C201:F201"/>
    <mergeCell ref="C202:F202"/>
    <mergeCell ref="C203:F203"/>
    <mergeCell ref="C190:G190"/>
    <mergeCell ref="B192:G192"/>
    <mergeCell ref="C193:F193"/>
    <mergeCell ref="B194:B198"/>
    <mergeCell ref="C194:F194"/>
    <mergeCell ref="C195:F195"/>
    <mergeCell ref="C196:F196"/>
    <mergeCell ref="C197:F197"/>
    <mergeCell ref="C198:F198"/>
    <mergeCell ref="B182:F182"/>
    <mergeCell ref="B184:G184"/>
    <mergeCell ref="B185:G185"/>
    <mergeCell ref="B187:G187"/>
    <mergeCell ref="B188:G188"/>
    <mergeCell ref="B177:B181"/>
    <mergeCell ref="C177:F177"/>
    <mergeCell ref="C178:F178"/>
    <mergeCell ref="C179:F179"/>
    <mergeCell ref="C180:F180"/>
    <mergeCell ref="C181:F181"/>
    <mergeCell ref="B172:B176"/>
    <mergeCell ref="C172:F172"/>
    <mergeCell ref="C173:F173"/>
    <mergeCell ref="C174:F174"/>
    <mergeCell ref="C175:F175"/>
    <mergeCell ref="C176:F176"/>
    <mergeCell ref="B167:B171"/>
    <mergeCell ref="C167:F167"/>
    <mergeCell ref="C168:F168"/>
    <mergeCell ref="C169:F169"/>
    <mergeCell ref="C170:F170"/>
    <mergeCell ref="C171:F171"/>
    <mergeCell ref="B162:B166"/>
    <mergeCell ref="C162:F162"/>
    <mergeCell ref="C163:F163"/>
    <mergeCell ref="C164:F164"/>
    <mergeCell ref="C165:F165"/>
    <mergeCell ref="C166:F166"/>
    <mergeCell ref="C156:F156"/>
    <mergeCell ref="B157:B161"/>
    <mergeCell ref="C157:F157"/>
    <mergeCell ref="C158:F158"/>
    <mergeCell ref="C159:F159"/>
    <mergeCell ref="C160:F160"/>
    <mergeCell ref="C161:F161"/>
    <mergeCell ref="C148:G148"/>
    <mergeCell ref="B150:G150"/>
    <mergeCell ref="B151:G151"/>
    <mergeCell ref="C153:G153"/>
    <mergeCell ref="B155:G155"/>
    <mergeCell ref="B142:B143"/>
    <mergeCell ref="C142:G142"/>
    <mergeCell ref="C143:G143"/>
    <mergeCell ref="B144:G144"/>
    <mergeCell ref="B145:B146"/>
    <mergeCell ref="C145:G145"/>
    <mergeCell ref="C146:G146"/>
    <mergeCell ref="B129:G129"/>
    <mergeCell ref="C131:G131"/>
    <mergeCell ref="C132:G132"/>
    <mergeCell ref="C134:G134"/>
    <mergeCell ref="B124:F124"/>
    <mergeCell ref="B126:G126"/>
    <mergeCell ref="B127:G127"/>
    <mergeCell ref="B119:B123"/>
    <mergeCell ref="C119:F119"/>
    <mergeCell ref="C120:F120"/>
    <mergeCell ref="C121:F121"/>
    <mergeCell ref="C122:F122"/>
    <mergeCell ref="C123:F123"/>
    <mergeCell ref="B114:B118"/>
    <mergeCell ref="C114:F114"/>
    <mergeCell ref="C115:F115"/>
    <mergeCell ref="C116:F116"/>
    <mergeCell ref="C117:F117"/>
    <mergeCell ref="C118:F118"/>
    <mergeCell ref="B109:B113"/>
    <mergeCell ref="C109:F109"/>
    <mergeCell ref="C110:F110"/>
    <mergeCell ref="C111:F111"/>
    <mergeCell ref="C112:F112"/>
    <mergeCell ref="C113:F113"/>
    <mergeCell ref="C104:F104"/>
    <mergeCell ref="C105:F105"/>
    <mergeCell ref="C106:F106"/>
    <mergeCell ref="C107:F107"/>
    <mergeCell ref="C108:F108"/>
    <mergeCell ref="C98:F98"/>
    <mergeCell ref="B99:B103"/>
    <mergeCell ref="C99:F99"/>
    <mergeCell ref="C100:F100"/>
    <mergeCell ref="C101:F101"/>
    <mergeCell ref="C102:F102"/>
    <mergeCell ref="C103:F103"/>
    <mergeCell ref="B346:C346"/>
    <mergeCell ref="D346:F346"/>
    <mergeCell ref="C347:D347"/>
    <mergeCell ref="E347:G347"/>
    <mergeCell ref="C348:D348"/>
    <mergeCell ref="E348:G348"/>
    <mergeCell ref="B90:G90"/>
    <mergeCell ref="B89:G89"/>
    <mergeCell ref="C329:E329"/>
    <mergeCell ref="C323:E323"/>
    <mergeCell ref="C324:E324"/>
    <mergeCell ref="C325:E325"/>
    <mergeCell ref="B322:G322"/>
    <mergeCell ref="B320:G320"/>
    <mergeCell ref="C326:E326"/>
    <mergeCell ref="C327:E327"/>
    <mergeCell ref="C328:E328"/>
    <mergeCell ref="B92:G92"/>
    <mergeCell ref="B93:G93"/>
    <mergeCell ref="C95:G95"/>
    <mergeCell ref="B97:G97"/>
    <mergeCell ref="B344:G344"/>
    <mergeCell ref="B345:C345"/>
    <mergeCell ref="B104:B108"/>
    <mergeCell ref="B87:F87"/>
    <mergeCell ref="B60:G60"/>
    <mergeCell ref="C79:F79"/>
    <mergeCell ref="C80:F80"/>
    <mergeCell ref="C81:F81"/>
    <mergeCell ref="C82:F82"/>
    <mergeCell ref="C83:F83"/>
    <mergeCell ref="C84:F84"/>
    <mergeCell ref="C73:F73"/>
    <mergeCell ref="C74:F74"/>
    <mergeCell ref="C75:F75"/>
    <mergeCell ref="C76:F76"/>
    <mergeCell ref="C77:F77"/>
    <mergeCell ref="C78:F78"/>
    <mergeCell ref="C85:F85"/>
    <mergeCell ref="C86:F86"/>
    <mergeCell ref="B67:B71"/>
    <mergeCell ref="B72:B76"/>
    <mergeCell ref="B77:B81"/>
    <mergeCell ref="B82:B86"/>
    <mergeCell ref="C69:F69"/>
    <mergeCell ref="C70:F70"/>
    <mergeCell ref="C71:F71"/>
    <mergeCell ref="C72:F72"/>
    <mergeCell ref="D345:F345"/>
    <mergeCell ref="E342:G342"/>
    <mergeCell ref="B331:G331"/>
    <mergeCell ref="B332:G332"/>
    <mergeCell ref="B334:G334"/>
    <mergeCell ref="B336:G336"/>
    <mergeCell ref="C341:D341"/>
    <mergeCell ref="C342:D342"/>
    <mergeCell ref="E341:G341"/>
    <mergeCell ref="B338:G338"/>
    <mergeCell ref="B340:C340"/>
    <mergeCell ref="B339:C339"/>
    <mergeCell ref="D339:F339"/>
    <mergeCell ref="D340:F340"/>
    <mergeCell ref="C67:F67"/>
    <mergeCell ref="C68:F68"/>
    <mergeCell ref="B62:B66"/>
    <mergeCell ref="B55:G55"/>
    <mergeCell ref="B50:B51"/>
    <mergeCell ref="C50:G50"/>
    <mergeCell ref="C51:G51"/>
    <mergeCell ref="C53:G53"/>
    <mergeCell ref="C66:F66"/>
    <mergeCell ref="C61:F61"/>
    <mergeCell ref="C62:F62"/>
    <mergeCell ref="C63:F63"/>
    <mergeCell ref="C64:F64"/>
    <mergeCell ref="C65:F65"/>
    <mergeCell ref="C58:G58"/>
    <mergeCell ref="B56:G56"/>
    <mergeCell ref="B3:G3"/>
    <mergeCell ref="B4:G4"/>
    <mergeCell ref="C6:G6"/>
    <mergeCell ref="C7:G7"/>
    <mergeCell ref="B9:G9"/>
    <mergeCell ref="B14:G14"/>
    <mergeCell ref="B49:G49"/>
    <mergeCell ref="C37:G37"/>
    <mergeCell ref="C39:G39"/>
    <mergeCell ref="B47:B48"/>
    <mergeCell ref="C47:G47"/>
    <mergeCell ref="C48:G48"/>
    <mergeCell ref="B27:G27"/>
    <mergeCell ref="B28:G32"/>
    <mergeCell ref="B34:G34"/>
    <mergeCell ref="C36:G36"/>
  </mergeCells>
  <dataValidations count="1">
    <dataValidation type="whole" allowBlank="1" showInputMessage="1" showErrorMessage="1" sqref="G62:G86 G99:G123 G157:G181 G194:G218 G252:G276 G290:G314">
      <formula1>0</formula1>
      <formula2>1</formula2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22</vt:i4>
      </vt:variant>
    </vt:vector>
  </HeadingPairs>
  <TitlesOfParts>
    <vt:vector size="31" baseType="lpstr">
      <vt:lpstr>Tabelle</vt:lpstr>
      <vt:lpstr>Istruzioni</vt:lpstr>
      <vt:lpstr>a) Struttura</vt:lpstr>
      <vt:lpstr>b) Processo 1</vt:lpstr>
      <vt:lpstr>c) Processo 2</vt:lpstr>
      <vt:lpstr>d) Processo 3</vt:lpstr>
      <vt:lpstr>e) Ponderazione e scelta</vt:lpstr>
      <vt:lpstr>f) Misure</vt:lpstr>
      <vt:lpstr>g) Stampa</vt:lpstr>
      <vt:lpstr>A_PERSONALE_E_CONTRATTI_DI_LAVORO_Personale_tecnico_amministrativo</vt:lpstr>
      <vt:lpstr>AMMINISTRAZIONE_TRASPARENTE</vt:lpstr>
      <vt:lpstr>Aree</vt:lpstr>
      <vt:lpstr>B_PERSONALE_E_CONTRATTI_DI_LAVORO_Personale_docente_e_ricercatore__docenti_a_contratto</vt:lpstr>
      <vt:lpstr>C_GESTIONE_DEL_PATRIMONIO_FINANZIARIA_E_BILANCIO</vt:lpstr>
      <vt:lpstr>categoriemisure</vt:lpstr>
      <vt:lpstr>Centro</vt:lpstr>
      <vt:lpstr>CODICE_ETICO_E_CODICE_DI_COMPORTAMENTO</vt:lpstr>
      <vt:lpstr>D_APPROVVIGIONAMENTI_E_APPALTI</vt:lpstr>
      <vt:lpstr>Dipartimento</vt:lpstr>
      <vt:lpstr>Direzione</vt:lpstr>
      <vt:lpstr>E_DIDATTICA_E_SERVIZI_AGLI_STUDENTI</vt:lpstr>
      <vt:lpstr>F_RICERCA_E_INTERNAZIONALIZZAZIONE</vt:lpstr>
      <vt:lpstr>FORMAZIONE</vt:lpstr>
      <vt:lpstr>G_TERZA_MISSIONE_TRASFERIMENTO_TECNOLOGICO</vt:lpstr>
      <vt:lpstr>INCONFERIBILITA_INCOMPATIBILITA_E_CONFLITTO_DI_INTERESSE</vt:lpstr>
      <vt:lpstr>PIANIFICAZIONE_STANDARDIZZAZIONE_ADEGUAMENTO_NORMATIVO_E_AUTOVALUTAZIONE_DEI_PROCESSI_RELATIVI_ALLE_AREE_DI_RISCHIO</vt:lpstr>
      <vt:lpstr>PIANO_INTEGRATO_PERFORMANCE_ANTICORRUZIONE_TRASPARENZA</vt:lpstr>
      <vt:lpstr>ROTAZIONE_DEL_PERSONALE_ED_ALTRI_INTERVENTI_IN_MATERIA_DI_ORGANIZZAZIONE_DEGLI_UFFICI</vt:lpstr>
      <vt:lpstr>SEGNALAZIONI_DI_ILLECITO_WHISTLEBLOWER</vt:lpstr>
      <vt:lpstr>Sistema</vt:lpstr>
      <vt:lpstr>SOCIETA_PARTECIPATE_ED_ENTI_DI_DIRITTO_PRIVATO_CONTROLLATI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2019-09-25T11:17:48Z</dcterms:modified>
</cp:coreProperties>
</file>